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Z:\xampp\htdocs\web-upmh\pages\transparencia\48rubros\docs\01 Normatividad\"/>
    </mc:Choice>
  </mc:AlternateContent>
  <xr:revisionPtr revIDLastSave="0" documentId="13_ncr:1_{FD725D9F-1160-4BAB-A6A0-3C0A3BE46C16}" xr6:coauthVersionLast="36" xr6:coauthVersionMax="36" xr10:uidLastSave="{00000000-0000-0000-0000-000000000000}"/>
  <bookViews>
    <workbookView showHorizontalScroll="0" showVerticalScroll="0" showSheetTabs="0" xWindow="0" yWindow="0" windowWidth="28800" windowHeight="11505" xr2:uid="{00000000-000D-0000-FFFF-FFFF00000000}"/>
  </bookViews>
  <sheets>
    <sheet name="Reporte de Formatos" sheetId="1" r:id="rId1"/>
    <sheet name="Hidden_1" sheetId="2" r:id="rId2"/>
  </sheets>
  <definedNames>
    <definedName name="Hidden_13">Hidden_1!$A$1:$A$30</definedName>
  </definedNames>
  <calcPr calcId="191029"/>
</workbook>
</file>

<file path=xl/calcChain.xml><?xml version="1.0" encoding="utf-8"?>
<calcChain xmlns="http://schemas.openxmlformats.org/spreadsheetml/2006/main">
  <c r="H55" i="1" l="1"/>
  <c r="H54" i="1"/>
  <c r="H53" i="1"/>
  <c r="H52" i="1"/>
  <c r="H51" i="1"/>
  <c r="H50" i="1"/>
  <c r="H49" i="1"/>
  <c r="H48" i="1"/>
  <c r="H47" i="1"/>
  <c r="H46" i="1"/>
  <c r="H45" i="1"/>
  <c r="H44" i="1"/>
  <c r="H43" i="1"/>
  <c r="H42" i="1"/>
  <c r="H41" i="1"/>
  <c r="H35" i="1"/>
  <c r="H34" i="1"/>
  <c r="H33" i="1"/>
  <c r="H20" i="1"/>
  <c r="H10" i="1"/>
</calcChain>
</file>

<file path=xl/sharedStrings.xml><?xml version="1.0" encoding="utf-8"?>
<sst xmlns="http://schemas.openxmlformats.org/spreadsheetml/2006/main" count="287" uniqueCount="166">
  <si>
    <t>43958</t>
  </si>
  <si>
    <t>TÍTULO</t>
  </si>
  <si>
    <t>NOMBRE CORTO</t>
  </si>
  <si>
    <t>DESCRIPCIÓN</t>
  </si>
  <si>
    <t>Normatividad aplicable</t>
  </si>
  <si>
    <t>a69_f01</t>
  </si>
  <si>
    <t>Marco normativo aplicable al Sujeto Obligado</t>
  </si>
  <si>
    <t>1</t>
  </si>
  <si>
    <t>4</t>
  </si>
  <si>
    <t>9</t>
  </si>
  <si>
    <t>2</t>
  </si>
  <si>
    <t>7</t>
  </si>
  <si>
    <t>13</t>
  </si>
  <si>
    <t>14</t>
  </si>
  <si>
    <t>345219</t>
  </si>
  <si>
    <t>345215</t>
  </si>
  <si>
    <t>345216</t>
  </si>
  <si>
    <t>345214</t>
  </si>
  <si>
    <t>345207</t>
  </si>
  <si>
    <t>345208</t>
  </si>
  <si>
    <t>345209</t>
  </si>
  <si>
    <t>345211</t>
  </si>
  <si>
    <t>345218</t>
  </si>
  <si>
    <t>345210</t>
  </si>
  <si>
    <t>345217</t>
  </si>
  <si>
    <t>345213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</si>
  <si>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</si>
  <si>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</si>
  <si>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</si>
  <si>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</si>
  <si>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</si>
  <si>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</si>
  <si>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</si>
  <si>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</si>
  <si>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</si>
  <si>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</si>
  <si>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</si>
  <si>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</si>
  <si>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</si>
  <si>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Acuerdo</t>
  </si>
  <si>
    <t>Acuerdo que crea el Comité de Desincorporación de Bienes Muebles de la Universidad Politécnica Metropolitana de Hidalgo</t>
  </si>
  <si>
    <t>19/03/2018</t>
  </si>
  <si>
    <t xml:space="preserve">Acuerdo que crea al Comité de Ética y Prevención de Conflictos de Interés </t>
  </si>
  <si>
    <t xml:space="preserve">Acuerdo que crea al Comité de Control y Desempeño Institucional </t>
  </si>
  <si>
    <t>Código</t>
  </si>
  <si>
    <t>Código Civil Federal</t>
  </si>
  <si>
    <t>Código Fiscal de la Federación</t>
  </si>
  <si>
    <t>Código de Ética de la Administración Pública del Estado de Hidalgo</t>
  </si>
  <si>
    <t>Decreto</t>
  </si>
  <si>
    <t>Decreto de creación de la Universidad Politécnica Metropolitana de Hidalgo</t>
  </si>
  <si>
    <t>Estatuto</t>
  </si>
  <si>
    <t>Ley Federal</t>
  </si>
  <si>
    <t>Ley General</t>
  </si>
  <si>
    <t>Ley General de Transparencia y Acceso a la Información Pública.</t>
  </si>
  <si>
    <t>Ley General de Protección de datos personales en posesión de sujetos obligados</t>
  </si>
  <si>
    <t>26/01/2017</t>
  </si>
  <si>
    <t>Ley Local</t>
  </si>
  <si>
    <t>Ley de Protección de Datos Personales en posesión de Sujetos Obligados para el Estado de Hidalgo</t>
  </si>
  <si>
    <t>20/11/2017</t>
  </si>
  <si>
    <t>Ley de Educación para el Estado de Hidalgo.</t>
  </si>
  <si>
    <t>Lineamientos</t>
  </si>
  <si>
    <t>Lineamientos de información pública financiera para el Fondo de Aportaciones para la Infraestructura Social</t>
  </si>
  <si>
    <t>Lineamientos sobre los Indicadores para Medir los Avances Físicos y Financieros relacionados con los Recursos Públicos Federales</t>
  </si>
  <si>
    <t>Lineamientos para la construcción y diseño de indicadores de desempeño mediante la Metodología de Marco Lógico</t>
  </si>
  <si>
    <t>Manual</t>
  </si>
  <si>
    <t>Manual de Organización de la Universidad Politécnica Metropolitana de Hidalgo</t>
  </si>
  <si>
    <t>Norma</t>
  </si>
  <si>
    <t>Normas Generales para la desincorporación de Bienes Muebles propiedad de la Universidad Politécnica Metropolitana de Hidalgo</t>
  </si>
  <si>
    <t>Norma para armonizar la presentación de la información adicional del Proyecto del Presupuesto de Egresos</t>
  </si>
  <si>
    <t>23/12/2015</t>
  </si>
  <si>
    <t>Norma para la difusión a la ciudadanía de la Ley de Ingresos y del Presupuesto de Egresos</t>
  </si>
  <si>
    <t>Norma para establecer la estructura del Calendario de Ingresos base mensual</t>
  </si>
  <si>
    <t>Norma para establecer la estructura de información de montos pagados por ayudas y subsidios</t>
  </si>
  <si>
    <t>Normas para establecer la estructura de información del formato del ejercicio y destino de gasto federalizado y reintegros</t>
  </si>
  <si>
    <t>Norma para establecer la estructura de información del formato de programas con recursos federales por orden de gobierno</t>
  </si>
  <si>
    <t>27/02/2013</t>
  </si>
  <si>
    <t>Norma para establecer la estructura de información de la relación de las cuentas bancarias productivas específicas que se presentan en la cuenta pública, en las cuales se depositen los recursos federales transferidos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</si>
  <si>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</si>
  <si>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</si>
  <si>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Norma para establecer la estructura de información del formato de aplicación de recursos del Fondo de Aportaciones para el Fortalecimiento de los Municipios y de las Demarcaciones Territoriales del Distrito Federal (FORTAMUN)</t>
  </si>
  <si>
    <t>Estatuto Orgánico de la Universidad Politécnica Metropolitana de Hidalgo</t>
  </si>
  <si>
    <t>Reglamento</t>
  </si>
  <si>
    <t>Reglamento Interno de la Universidad Politécnica Metropolitana de Hidalgo</t>
  </si>
  <si>
    <t>29/01/2018</t>
  </si>
  <si>
    <t>Reglamento de Becas de la Universidad Politécnica Metropolitana de Hidalgo</t>
  </si>
  <si>
    <t>Reglamento de Movilidad de la Universidad Politécnica Metropolitana de Hidalgo</t>
  </si>
  <si>
    <t>Reglamento Interno de la Secretaría de Educación Pública</t>
  </si>
  <si>
    <t>27/07/2017</t>
  </si>
  <si>
    <t>Constitución Política de los Estados Unidos Mexicanos</t>
  </si>
  <si>
    <t>Tratado internacional</t>
  </si>
  <si>
    <t>Constitución Política de la entidad federativa</t>
  </si>
  <si>
    <t>Ley Orgánica</t>
  </si>
  <si>
    <t>Ley Reglamentaria</t>
  </si>
  <si>
    <t>Reglas de operación</t>
  </si>
  <si>
    <t>Criterios</t>
  </si>
  <si>
    <t>Políticas</t>
  </si>
  <si>
    <t>Condiciones</t>
  </si>
  <si>
    <t>Bando</t>
  </si>
  <si>
    <t>Resolución</t>
  </si>
  <si>
    <t>Circular</t>
  </si>
  <si>
    <t>Convenio</t>
  </si>
  <si>
    <t>Contrato</t>
  </si>
  <si>
    <t>Estatuto sindical</t>
  </si>
  <si>
    <t>Estatuto Universitario</t>
  </si>
  <si>
    <t>Estatuto de personas morales</t>
  </si>
  <si>
    <t>Memorando de entendimiento</t>
  </si>
  <si>
    <t>Otro</t>
  </si>
  <si>
    <t>Reglas de Operación del Programa de Becas Institucionales de la UPMH 2021</t>
  </si>
  <si>
    <t>https://legislacion.scjn.gob.mx/Buscador/Paginas/wfArticuladoFast.aspx?q=HyhCeKoVXreNENmlWqWmGawp97wqbmKu0bB8JdkmYV2O3U4/5QV+p8Oh3HNQZGhW1juFdIQOkKpGRImcH3Vghw==</t>
  </si>
  <si>
    <t>http://www.congreso-hidalgo.gob.mx/biblioteca_legislativa/leyes_cintillo/Ley%20de%20Educacion%20para%20el%20Estado%20de%20Hidalgo.pdf</t>
  </si>
  <si>
    <t>Manual de Procedimientos de la Universidad Politécnica Metropolitana de Hidalgo</t>
  </si>
  <si>
    <t>https://www.diputados.gob.mx/LeyesBiblio/pdf/CFF.pdf</t>
  </si>
  <si>
    <t>Ley Federal de presupuesto y responsabilidad Hacendaria</t>
  </si>
  <si>
    <t>https://www.senado.gob.mx/comisiones/energia/docs/marco_LFPRH.pdf</t>
  </si>
  <si>
    <t>https://www.upmetropolitana.edu.mx/apps/Normatividad/Normatividad/Interna/Acuerdo%20de%20Creaci%C3%B3n%20del%20Comit%C3%A9%20de%20Control%20(COCODI).pdf</t>
  </si>
  <si>
    <t>https://www.upmetropolitana.edu.mx/apps/Normatividad/Normatividad/Interna/Normas%20Generales%20para%20la%20desincorporaci%C3%B3n%20de%20Bienes%20Muebles%20propiedad%20de%20la%20UPMH.pdf</t>
  </si>
  <si>
    <t>https://www.diputados.gob.mx/LeyesBiblio/pdf/LGTAIP_200521.pdf</t>
  </si>
  <si>
    <t>https://www.upmetropolitana.edu.mx/apps/Normatividad/Normatividad/Interna/Acuerdo%20de%20creaci%C3%B3n%20del%20Comit%C3%A9%20de%20Desincorporaci%C3%B3n%20de%20Bienes%20Muebles%20de%20la%20UPMH.pdf</t>
  </si>
  <si>
    <t>https://www.upmetropolitana.edu.mx/apps/Normatividad/Normatividad/Interna/Decreto%20de%20la%20UPMH%202016.pdf</t>
  </si>
  <si>
    <t>https://www.upmetropolitana.edu.mx/apps/Normatividad/Normatividad/Interna/Acuerdo%20de%20Creaci%C3%B3n%20del%20Comit%C3%A9%20de%20%C3%89tica%20UPMH.pdf</t>
  </si>
  <si>
    <t>https://www.upmetropolitana.edu.mx/apps/Normatividad/Normatividad/Interna/Manual%20de%20Procedimientos%20UPMH%20%202021.pdf</t>
  </si>
  <si>
    <t>https://www.upmetropolitana.edu.mx/apps/Normatividad/Normatividad/Interna/Reglas%20de%20Operaci%C3%B3n%20Becas%20UPMH%20Ejercicio%202020.pdf</t>
  </si>
  <si>
    <t>https://www.upmetropolitana.edu.mx/apps/Normatividad/Normatividad/Interna/Reglas%20de%20Oper.%20del%20Progra.%20de%20Beca%20Instit.%20de%20Estancias%20y%20estadias%20Internacionales%20UPMH.pdf</t>
  </si>
  <si>
    <t>https://www.upmetropolitana.edu.mx/apps/Normatividad/Normatividad/Interna/Reglas%20de%20Operaci%C3%B3n%20UPMH%20Ejercicio%202021.pdf</t>
  </si>
  <si>
    <t>Departamento Jurídico UPMH</t>
  </si>
  <si>
    <t>Acuerdo por el que se emiten las políticas internas, bases y lineamientos en materia de desincorporación de la Universidad Politécnica Metropolitana de Hidalgo</t>
  </si>
  <si>
    <t>Manual de Integración y funcionamiento del Comité de Desincorporación de Bienes Muebles de la Universidad Politécnica Metropolitana de Hidalgo</t>
  </si>
  <si>
    <t>https://www.upmetropolitana.edu.mx/apps/Normatividad/Normatividad/Interna/Manual%20de%20Integraci%C3%B3n%20Func%20Comit%C3%A9%20Desincorporaci%C3%B3n.pdf</t>
  </si>
  <si>
    <t>https://www.upmetropolitana.edu.mx/apps/Normatividad/Normatividad/Estatal/C%C3%B3digo%20de%20%C3%89tica%20Admon%20Pub%20Hgo%202019%20.pdf</t>
  </si>
  <si>
    <t>https://www.upmetropolitana.edu.mx/apps/Normatividad/Normatividad/Interna/Manual%20de%20Organizaci%C3%B3n%20UPMH%202021.pdf</t>
  </si>
  <si>
    <t>https://www.upmetropolitana.edu.mx/apps/Normatividad/Normatividad/Interna/Pol%C3%ADticas%20internas,%20bases%20y%20lineamientos%20en%20materia%20de%20desincorporaci%C3%B3n%20de%20la%20Universidad%20Polit%C3%A9cnica%20Metropolitana%20de%20Hidalgo.pdf</t>
  </si>
  <si>
    <t>Reglas de Operación del Programa de Beca Institucional de Servicio de la UPMH 2020</t>
  </si>
  <si>
    <t>Reglas de Operación del Programa de Beca Institucional de Estancias y Estadias Internacional de la UPMH 2019</t>
  </si>
  <si>
    <t>Reglas de Operación del Programa de Becas Institucionales de la UPMH 2022</t>
  </si>
  <si>
    <t>Reglas de Operación del Programa de Becas Institucionales de la UPMH 2023</t>
  </si>
  <si>
    <t>https://www.upmetropolitana.edu.mx/apps/Normatividad/Normatividad/Interna/2023_feb_28_REGLAS%20DE%20OPERACI%C3%93N%20BECAS_UPMH_firmado.pdf</t>
  </si>
  <si>
    <t>https://www.upmetropolitana.edu.mx/apps/Normatividad/Normatividad/Interna/Reglas%20de%20Operaci%C3%B3n%20de%20Becas%20UPMH%20Ejercicio%202022.pdf</t>
  </si>
  <si>
    <t xml:space="preserve">Constitución Politica de los Estados Unidos Mexicanos </t>
  </si>
  <si>
    <t xml:space="preserve">Constitución Politica del Estado de Hidalgo  </t>
  </si>
  <si>
    <t>https://www.diputados.gob.mx/LeyesBiblio/pdf/CPEUM.pdf</t>
  </si>
  <si>
    <t>Ley de Adquisiciones, Arrendamientos y Servicios del Sector Público del Estado de Hidalgo </t>
  </si>
  <si>
    <t>http://www.congreso-hidalgo.gob.mx/biblioteca_legislativa/leyes_cintillo/Ley%20de%20Adquisiciones,%20Arrendamientos%20y%20Servicios%20del%20Sector%20Publico.pdf</t>
  </si>
  <si>
    <t>http://www.congreso-hidalgo.gob.mx/biblioteca_legislativa/leyes_cintillo/Ley%20de%20Entidades%20Paraestatales%20del%20Estado%20de%20Hidalgo.pdf</t>
  </si>
  <si>
    <t>Ley de Entidades Paraestatales del Estado De Hidalgo </t>
  </si>
  <si>
    <t>Ley General de Contabilidad Gubernamental </t>
  </si>
  <si>
    <t>Ley de Presupuesto y Contabilidad Gubernamental del Estado de Hidalgo </t>
  </si>
  <si>
    <t>http://www.congreso-hidalgo.gob.mx/biblioteca_legislativa/leyes_cintillo/Ley%20de%20Presupuesto%20y%20Contabilidad%20Gubernamental%20del%20Estado%20de%20Hidalgo.pdf</t>
  </si>
  <si>
    <t>Ley de Responsabilidades Administrativas del Estado de Hidalgo </t>
  </si>
  <si>
    <t>http://www.congreso-hidalgo.gob.mx/biblioteca_legislativa/leyes_cintillo/Ley%20de%20Responsabilidades%20Administrativas%20del%20Estado%20de%20Hidalgo.pdf</t>
  </si>
  <si>
    <t>http://www.congreso-hidalgo.gob.mx/biblioteca_legislativa/leyes_cintillo/Ley%20de%20Responsabilidades%20de%20los%20Servidores%20Publicos%20para%20el%20Estado%20de%20Hidalgo.pdf</t>
  </si>
  <si>
    <t>Ley de Responsabilidades de los Servidores Públicos para el Estado de Hidalgo </t>
  </si>
  <si>
    <t>Ley de Transparencia y Acceso a la Información Pública para el Estado de Hidalgo </t>
  </si>
  <si>
    <t>http://www.congreso-hidalgo.gob.mx/biblioteca_legislativa/leyes_cintillo/Ley%20de%20Transparencia%20y%20Acceso%20a%20la%20Informacion%20Publica%20para%20el%20Estado%20de%20Hidalgo.pdf</t>
  </si>
  <si>
    <t xml:space="preserve">Reglamento de la Ley de Transparencia y Acceso a la Información Pública Gubernamental para el Estado de Hidalgo  </t>
  </si>
  <si>
    <t>Ley Orgánica de la Administración Pública para el Estado de Hidalgo </t>
  </si>
  <si>
    <t>http://www.congreso-hidalgo.gob.mx/biblioteca_legislativa/leyes_cintillo/Ley%20Organica%20de%20la%20Administracion%20Publica%20para%20el%20Estado.pdf</t>
  </si>
  <si>
    <t>Lineamientos Técnicos Generales para la Publicación, Homologación y Estandarización de la Información </t>
  </si>
  <si>
    <t>Código Civil para el Estado de Hidalgo</t>
  </si>
  <si>
    <t>http://www.congreso-hidalgo.gob.mx/biblioteca_legislativa/leyes_cintillo/Codigo%20Civil.pdf</t>
  </si>
  <si>
    <t>Abogado General UPMH</t>
  </si>
  <si>
    <t>https://www.diputados.gob.mx/bibliot/infolegi/consedos/constitu/hidalgo.htm</t>
  </si>
  <si>
    <t>https://www.diputados.gob.mx/LeyesBiblio/pdf/LGCG_300118.pdf</t>
  </si>
  <si>
    <t>https://www.diputados.gob.mx/LeyesBiblio/regley/Reg_LFTAIPG.pdf</t>
  </si>
  <si>
    <t>Ley de Archivos para el Estado de Hidalgo </t>
  </si>
  <si>
    <t>http://www.congreso-hidalgo.gob.mx/biblioteca_legislativa/leyes_cintillo/Ley%20de%20Archivos%20para%20el%20Estado%20de%20Hidalgo181119.pdf</t>
  </si>
  <si>
    <t>https://www.itaih.org.mx/ArchivosPDF/Lineamientos2023.pdf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</si>
</sst>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b/>
      <sz val="11"/>
      <color rgb="FFFFFFFF"/>
      <name val="Arial"/>
      <family val="2"/>
    </font>
    <font>
      <sz val="11"/>
      <name val="Calibri"/>
      <family val="2"/>
    </font>
    <font>
      <sz val="11"/>
      <name val="Calibri"/>
      <family val="2"/>
    </font>
    <font>
      <sz val="10"/>
      <color rgb="FF000000"/>
      <name val="Arial"/>
      <family val="2"/>
    </font>
    <font>
      <sz val="11"/>
      <color rgb="FF000000"/>
      <name val="Calibri"/>
      <family val="2"/>
    </font>
    <font>
      <u/>
      <sz val="11"/>
      <color theme="10"/>
      <name val="Calibri"/>
      <family val="2"/>
    </font>
    <font>
      <sz val="11"/>
      <color theme="1"/>
      <name val="Calibri"/>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E7E6E6"/>
        <bgColor rgb="FFE7E6E6"/>
      </patternFill>
    </fill>
    <fill>
      <patternFill patternType="solid">
        <fgColor rgb="FFFFFFFF"/>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3" fillId="0" borderId="0" xfId="0" applyFont="1"/>
    <xf numFmtId="0" fontId="0" fillId="0" borderId="5" xfId="0" applyBorder="1" applyAlignment="1">
      <alignment horizontal="left" vertical="center" wrapText="1"/>
    </xf>
    <xf numFmtId="0" fontId="0" fillId="0" borderId="1" xfId="0" applyBorder="1" applyAlignment="1">
      <alignment horizontal="left" vertical="center" wrapText="1"/>
    </xf>
    <xf numFmtId="0" fontId="5" fillId="0" borderId="5" xfId="0" applyFont="1" applyBorder="1" applyAlignment="1">
      <alignment horizontal="left" vertical="center" wrapText="1"/>
    </xf>
    <xf numFmtId="0" fontId="7" fillId="0" borderId="5" xfId="0" applyFont="1" applyBorder="1" applyAlignment="1">
      <alignment horizontal="left" vertical="center" wrapText="1"/>
    </xf>
    <xf numFmtId="0" fontId="6" fillId="0" borderId="5" xfId="1" applyBorder="1" applyAlignment="1">
      <alignment horizontal="left" vertical="center" wrapText="1"/>
    </xf>
    <xf numFmtId="0" fontId="6" fillId="5" borderId="5" xfId="1" applyFill="1" applyBorder="1" applyAlignment="1">
      <alignment horizontal="left" vertical="center" wrapText="1"/>
    </xf>
    <xf numFmtId="0" fontId="0" fillId="0" borderId="0" xfId="0" applyAlignment="1">
      <alignment horizontal="left" vertical="center" wrapText="1"/>
    </xf>
    <xf numFmtId="0" fontId="4" fillId="3" borderId="4"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0" borderId="4" xfId="0" applyFont="1" applyBorder="1" applyAlignment="1">
      <alignment horizontal="left" vertical="center" wrapText="1"/>
    </xf>
    <xf numFmtId="14" fontId="4" fillId="0" borderId="4" xfId="0" applyNumberFormat="1" applyFont="1" applyBorder="1" applyAlignment="1">
      <alignment horizontal="left" vertical="center" wrapText="1"/>
    </xf>
    <xf numFmtId="14" fontId="0" fillId="0" borderId="5" xfId="0" applyNumberFormat="1" applyBorder="1" applyAlignment="1">
      <alignment horizontal="left" vertical="center" wrapText="1"/>
    </xf>
    <xf numFmtId="14" fontId="2" fillId="0" borderId="5" xfId="0" applyNumberFormat="1" applyFont="1" applyBorder="1" applyAlignment="1">
      <alignment horizontal="left" vertical="center" wrapText="1"/>
    </xf>
    <xf numFmtId="14" fontId="3" fillId="0" borderId="5" xfId="0" applyNumberFormat="1" applyFont="1" applyBorder="1" applyAlignment="1">
      <alignment horizontal="left" vertical="center" wrapText="1"/>
    </xf>
    <xf numFmtId="0" fontId="0" fillId="0" borderId="3" xfId="0" applyBorder="1" applyAlignment="1">
      <alignment horizontal="left" vertical="center" wrapText="1"/>
    </xf>
    <xf numFmtId="0" fontId="1"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2" borderId="0" xfId="0" applyFill="1" applyAlignment="1">
      <alignment horizontal="left" vertical="center" wrapText="1"/>
    </xf>
    <xf numFmtId="0" fontId="3" fillId="2" borderId="0" xfId="0" applyFont="1" applyFill="1" applyAlignment="1">
      <alignment horizontal="left" vertical="center" wrapText="1"/>
    </xf>
    <xf numFmtId="0" fontId="4" fillId="3" borderId="1" xfId="0" applyFont="1" applyFill="1" applyBorder="1" applyAlignment="1">
      <alignment horizontal="left" vertical="center" wrapText="1"/>
    </xf>
    <xf numFmtId="0" fontId="0" fillId="3" borderId="0" xfId="0" applyFill="1" applyAlignment="1">
      <alignment horizontal="left" vertical="center" wrapText="1"/>
    </xf>
    <xf numFmtId="0" fontId="3" fillId="3" borderId="0" xfId="0" applyFont="1" applyFill="1" applyAlignment="1">
      <alignment horizontal="left" vertical="center" wrapText="1"/>
    </xf>
    <xf numFmtId="14" fontId="0" fillId="0" borderId="6" xfId="0" applyNumberForma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upmetropolitana.edu.mx/apps/Normatividad/Normatividad/Interna/Reglas%20de%20Oper.%20del%20Progra.%20de%20Beca%20Instit.%20de%20Estancias%20y%20estadias%20Internacionales%20UPMH.pdf" TargetMode="External"/><Relationship Id="rId18" Type="http://schemas.openxmlformats.org/officeDocument/2006/relationships/hyperlink" Target="https://www.upmetropolitana.edu.mx/apps/Normatividad/Normatividad/Interna/Manual%20de%20Organizaci%C3%B3n%20UPMH%202021.pdf" TargetMode="External"/><Relationship Id="rId26" Type="http://schemas.openxmlformats.org/officeDocument/2006/relationships/hyperlink" Target="http://www.congreso-hidalgo.gob.mx/biblioteca_legislativa/leyes_cintillo/Ley%20de%20Presupuesto%20y%20Contabilidad%20Gubernamental%20del%20Estado%20de%20Hidalgo.pdf" TargetMode="External"/><Relationship Id="rId3" Type="http://schemas.openxmlformats.org/officeDocument/2006/relationships/hyperlink" Target="https://www.diputados.gob.mx/LeyesBiblio/pdf/CFF.pdf" TargetMode="External"/><Relationship Id="rId21" Type="http://schemas.openxmlformats.org/officeDocument/2006/relationships/hyperlink" Target="http://www.congreso-hidalgo.gob.mx/biblioteca_legislativa/leyes_cintillo/Ley%20Organica%20de%20la%20Administracion%20Publica%20para%20el%20Estado.pdf" TargetMode="External"/><Relationship Id="rId34" Type="http://schemas.openxmlformats.org/officeDocument/2006/relationships/hyperlink" Target="https://www.itaih.org.mx/ArchivosPDF/Lineamientos2023.pdf" TargetMode="External"/><Relationship Id="rId7" Type="http://schemas.openxmlformats.org/officeDocument/2006/relationships/hyperlink" Target="https://www.upmetropolitana.edu.mx/apps/Normatividad/Normatividad/Interna/Acuerdo%20de%20Creaci%C3%B3n%20del%20Comit%C3%A9%20de%20Control%20(COCODI).pdf" TargetMode="External"/><Relationship Id="rId12" Type="http://schemas.openxmlformats.org/officeDocument/2006/relationships/hyperlink" Target="https://www.upmetropolitana.edu.mx/apps/Normatividad/Normatividad/Interna/Reglas%20de%20Operaci%C3%B3n%20Becas%20UPMH%20Ejercicio%202020.pdf" TargetMode="External"/><Relationship Id="rId17" Type="http://schemas.openxmlformats.org/officeDocument/2006/relationships/hyperlink" Target="https://www.upmetropolitana.edu.mx/apps/Normatividad/Normatividad/Estatal/C%C3%B3digo%20de%20%C3%89tica%20Admon%20Pub%20Hgo%202019%20.pdf" TargetMode="External"/><Relationship Id="rId25" Type="http://schemas.openxmlformats.org/officeDocument/2006/relationships/hyperlink" Target="https://www.diputados.gob.mx/LeyesBiblio/pdf/LGCG_300118.pdf" TargetMode="External"/><Relationship Id="rId33" Type="http://schemas.openxmlformats.org/officeDocument/2006/relationships/hyperlink" Target="http://www.congreso-hidalgo.gob.mx/biblioteca_legislativa/leyes_cintillo/Codigo%20Civil.pdf" TargetMode="External"/><Relationship Id="rId2" Type="http://schemas.openxmlformats.org/officeDocument/2006/relationships/hyperlink" Target="https://legislacion.scjn.gob.mx/Buscador/Paginas/wfArticuladoFast.aspx?q=HyhCeKoVXreNENmlWqWmGawp97wqbmKu0bB8JdkmYV2O3U4/5QV+p8Oh3HNQZGhW1juFdIQOkKpGRImcH3Vghw==" TargetMode="External"/><Relationship Id="rId16" Type="http://schemas.openxmlformats.org/officeDocument/2006/relationships/hyperlink" Target="https://www.upmetropolitana.edu.mx/apps/Normatividad/Normatividad/Interna/Manual%20de%20Integraci%C3%B3n%20Func%20Comit%C3%A9%20Desincorporaci%C3%B3n.pdf" TargetMode="External"/><Relationship Id="rId20" Type="http://schemas.openxmlformats.org/officeDocument/2006/relationships/hyperlink" Target="https://www.upmetropolitana.edu.mx/apps/Normatividad/Normatividad/Interna/Reglas%20de%20Operaci%C3%B3n%20de%20Becas%20UPMH%20Ejercicio%202022.pdf" TargetMode="External"/><Relationship Id="rId29" Type="http://schemas.openxmlformats.org/officeDocument/2006/relationships/hyperlink" Target="http://www.congreso-hidalgo.gob.mx/biblioteca_legislativa/leyes_cintillo/Ley%20de%20Responsabilidades%20de%20los%20Servidores%20Publicos%20para%20el%20Estado%20de%20Hidalgo.pdf" TargetMode="External"/><Relationship Id="rId1" Type="http://schemas.openxmlformats.org/officeDocument/2006/relationships/hyperlink" Target="http://www.congreso-hidalgo.gob.mx/biblioteca_legislativa/leyes_cintillo/Ley%20de%20Educacion%20para%20el%20Estado%20de%20Hidalgo.pdf" TargetMode="External"/><Relationship Id="rId6" Type="http://schemas.openxmlformats.org/officeDocument/2006/relationships/hyperlink" Target="https://www.upmetropolitana.edu.mx/apps/Normatividad/Normatividad/Interna/Acuerdo%20de%20Creaci%C3%B3n%20del%20Comit%C3%A9%20de%20%C3%89tica%20UPMH.pdf" TargetMode="External"/><Relationship Id="rId11" Type="http://schemas.openxmlformats.org/officeDocument/2006/relationships/hyperlink" Target="https://www.upmetropolitana.edu.mx/apps/Normatividad/Normatividad/Interna/Manual%20de%20Procedimientos%20UPMH%20%202021.pdf" TargetMode="External"/><Relationship Id="rId24" Type="http://schemas.openxmlformats.org/officeDocument/2006/relationships/hyperlink" Target="http://www.congreso-hidalgo.gob.mx/biblioteca_legislativa/leyes_cintillo/Ley%20de%20Entidades%20Paraestatales%20del%20Estado%20de%20Hidalgo.pdf" TargetMode="External"/><Relationship Id="rId32" Type="http://schemas.openxmlformats.org/officeDocument/2006/relationships/hyperlink" Target="https://www.diputados.gob.mx/LeyesBiblio/pdf/CPEUM.pdf" TargetMode="External"/><Relationship Id="rId5" Type="http://schemas.openxmlformats.org/officeDocument/2006/relationships/hyperlink" Target="https://www.upmetropolitana.edu.mx/apps/Normatividad/Normatividad/Interna/Acuerdo%20de%20creaci%C3%B3n%20del%20Comit%C3%A9%20de%20Desincorporaci%C3%B3n%20de%20Bienes%20Muebles%20de%20la%20UPMH.pdf" TargetMode="External"/><Relationship Id="rId15" Type="http://schemas.openxmlformats.org/officeDocument/2006/relationships/hyperlink" Target="https://www.upmetropolitana.edu.mx/apps/Normatividad/Normatividad/Interna/Reglas%20de%20Operaci%C3%B3n%20UPMH%20Ejercicio%202021.pdf" TargetMode="External"/><Relationship Id="rId23" Type="http://schemas.openxmlformats.org/officeDocument/2006/relationships/hyperlink" Target="http://www.congreso-hidalgo.gob.mx/biblioteca_legislativa/leyes_cintillo/Ley%20de%20Adquisiciones,%20Arrendamientos%20y%20Servicios%20del%20Sector%20Publico.pdf" TargetMode="External"/><Relationship Id="rId28" Type="http://schemas.openxmlformats.org/officeDocument/2006/relationships/hyperlink" Target="http://www.congreso-hidalgo.gob.mx/biblioteca_legislativa/leyes_cintillo/Ley%20de%20Transparencia%20y%20Acceso%20a%20la%20Informacion%20Publica%20para%20el%20Estado%20de%20Hidalgo.pdf" TargetMode="External"/><Relationship Id="rId10" Type="http://schemas.openxmlformats.org/officeDocument/2006/relationships/hyperlink" Target="https://www.upmetropolitana.edu.mx/apps/Normatividad/Normatividad/Interna/Decreto%20de%20la%20UPMH%202016.pdf" TargetMode="External"/><Relationship Id="rId19" Type="http://schemas.openxmlformats.org/officeDocument/2006/relationships/hyperlink" Target="https://www.upmetropolitana.edu.mx/apps/Normatividad/Normatividad/Interna/Pol%C3%ADticas%20internas,%20bases%20y%20lineamientos%20en%20materia%20de%20desincorporaci%C3%B3n%20de%20la%20Universidad%20Polit%C3%A9cnica%20Metropolitana%20de%20Hidalgo.pdf" TargetMode="External"/><Relationship Id="rId31" Type="http://schemas.openxmlformats.org/officeDocument/2006/relationships/hyperlink" Target="http://www.congreso-hidalgo.gob.mx/biblioteca_legislativa/leyes_cintillo/Ley%20de%20Archivos%20para%20el%20Estado%20de%20Hidalgo181119.pdf" TargetMode="External"/><Relationship Id="rId4" Type="http://schemas.openxmlformats.org/officeDocument/2006/relationships/hyperlink" Target="https://www.senado.gob.mx/comisiones/energia/docs/marco_LFPRH.pdf" TargetMode="External"/><Relationship Id="rId9" Type="http://schemas.openxmlformats.org/officeDocument/2006/relationships/hyperlink" Target="https://www.diputados.gob.mx/LeyesBiblio/pdf/LGTAIP_200521.pdf" TargetMode="External"/><Relationship Id="rId14" Type="http://schemas.openxmlformats.org/officeDocument/2006/relationships/hyperlink" Target="https://www.upmetropolitana.edu.mx/apps/Normatividad/Normatividad/Interna/2023_feb_28_REGLAS%20DE%20OPERACI%C3%93N%20BECAS_UPMH_firmado.pdf" TargetMode="External"/><Relationship Id="rId22" Type="http://schemas.openxmlformats.org/officeDocument/2006/relationships/hyperlink" Target="https://www.diputados.gob.mx/bibliot/infolegi/consedos/constitu/hidalgo.htm" TargetMode="External"/><Relationship Id="rId27" Type="http://schemas.openxmlformats.org/officeDocument/2006/relationships/hyperlink" Target="http://www.congreso-hidalgo.gob.mx/biblioteca_legislativa/leyes_cintillo/Ley%20de%20Responsabilidades%20Administrativas%20del%20Estado%20de%20Hidalgo.pdf" TargetMode="External"/><Relationship Id="rId30" Type="http://schemas.openxmlformats.org/officeDocument/2006/relationships/hyperlink" Target="https://www.diputados.gob.mx/LeyesBiblio/regley/Reg_LFTAIPG.pdf" TargetMode="External"/><Relationship Id="rId35" Type="http://schemas.openxmlformats.org/officeDocument/2006/relationships/printerSettings" Target="../printerSettings/printerSettings1.bin"/><Relationship Id="rId8" Type="http://schemas.openxmlformats.org/officeDocument/2006/relationships/hyperlink" Target="https://www.upmetropolitana.edu.mx/apps/Normatividad/Normatividad/Interna/Normas%20Generales%20para%20la%20desincorporaci%C3%B3n%20de%20Bienes%20Muebles%20propiedad%20de%20la%20UPM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1"/>
  <sheetViews>
    <sheetView tabSelected="1" topLeftCell="A2" workbookViewId="0">
      <selection activeCell="C8" sqref="C8"/>
    </sheetView>
  </sheetViews>
  <sheetFormatPr baseColWidth="10" defaultColWidth="12.5703125" defaultRowHeight="15" customHeight="1" x14ac:dyDescent="0.25"/>
  <cols>
    <col min="1" max="1" width="17.140625" customWidth="1"/>
    <col min="2" max="2" width="14.42578125" customWidth="1"/>
    <col min="3" max="3" width="30.85546875" customWidth="1"/>
    <col min="4" max="4" width="33.140625" customWidth="1"/>
    <col min="5" max="5" width="51.7109375" customWidth="1"/>
    <col min="6" max="6" width="21.28515625" customWidth="1"/>
    <col min="7" max="7" width="17.7109375" customWidth="1"/>
    <col min="8" max="8" width="255.5703125" customWidth="1"/>
    <col min="9" max="9" width="91.5703125" customWidth="1"/>
    <col min="10" max="10" width="18.5703125" customWidth="1"/>
    <col min="11" max="11" width="26" customWidth="1"/>
    <col min="12" max="12" width="14.28515625" customWidth="1"/>
    <col min="13" max="13" width="3.5703125" customWidth="1"/>
  </cols>
  <sheetData>
    <row r="1" spans="1:12" hidden="1" x14ac:dyDescent="0.25">
      <c r="A1" s="8" t="s">
        <v>0</v>
      </c>
      <c r="B1" s="8"/>
      <c r="C1" s="8"/>
      <c r="D1" s="8"/>
      <c r="E1" s="8"/>
      <c r="F1" s="8"/>
      <c r="G1" s="8"/>
      <c r="H1" s="8"/>
      <c r="I1" s="8"/>
      <c r="J1" s="8"/>
      <c r="K1" s="8"/>
      <c r="L1" s="8"/>
    </row>
    <row r="2" spans="1:12" x14ac:dyDescent="0.25">
      <c r="A2" s="17" t="s">
        <v>1</v>
      </c>
      <c r="B2" s="18"/>
      <c r="C2" s="19"/>
      <c r="D2" s="17" t="s">
        <v>2</v>
      </c>
      <c r="E2" s="18"/>
      <c r="F2" s="19"/>
      <c r="G2" s="17" t="s">
        <v>3</v>
      </c>
      <c r="H2" s="18"/>
      <c r="I2" s="19"/>
      <c r="J2" s="20"/>
      <c r="K2" s="20"/>
      <c r="L2" s="21"/>
    </row>
    <row r="3" spans="1:12" x14ac:dyDescent="0.25">
      <c r="A3" s="22" t="s">
        <v>4</v>
      </c>
      <c r="B3" s="18"/>
      <c r="C3" s="19"/>
      <c r="D3" s="22" t="s">
        <v>5</v>
      </c>
      <c r="E3" s="18"/>
      <c r="F3" s="19"/>
      <c r="G3" s="22" t="s">
        <v>6</v>
      </c>
      <c r="H3" s="18"/>
      <c r="I3" s="19"/>
      <c r="J3" s="23"/>
      <c r="K3" s="23"/>
      <c r="L3" s="24"/>
    </row>
    <row r="4" spans="1:12" hidden="1" x14ac:dyDescent="0.25">
      <c r="A4" s="8" t="s">
        <v>7</v>
      </c>
      <c r="B4" s="8" t="s">
        <v>8</v>
      </c>
      <c r="C4" s="8" t="s">
        <v>8</v>
      </c>
      <c r="D4" s="8" t="s">
        <v>9</v>
      </c>
      <c r="E4" s="8" t="s">
        <v>10</v>
      </c>
      <c r="F4" s="8" t="s">
        <v>8</v>
      </c>
      <c r="G4" s="8" t="s">
        <v>8</v>
      </c>
      <c r="H4" s="8" t="s">
        <v>11</v>
      </c>
      <c r="I4" s="8" t="s">
        <v>10</v>
      </c>
      <c r="J4" s="8" t="s">
        <v>8</v>
      </c>
      <c r="K4" s="8" t="s">
        <v>12</v>
      </c>
      <c r="L4" s="8" t="s">
        <v>13</v>
      </c>
    </row>
    <row r="5" spans="1:12" hidden="1" x14ac:dyDescent="0.25">
      <c r="A5" s="8" t="s">
        <v>14</v>
      </c>
      <c r="B5" s="8" t="s">
        <v>15</v>
      </c>
      <c r="C5" s="8" t="s">
        <v>16</v>
      </c>
      <c r="D5" s="8" t="s">
        <v>17</v>
      </c>
      <c r="E5" s="8" t="s">
        <v>18</v>
      </c>
      <c r="F5" s="8" t="s">
        <v>19</v>
      </c>
      <c r="G5" s="8" t="s">
        <v>20</v>
      </c>
      <c r="H5" s="8" t="s">
        <v>21</v>
      </c>
      <c r="I5" s="8" t="s">
        <v>22</v>
      </c>
      <c r="J5" s="8" t="s">
        <v>23</v>
      </c>
      <c r="K5" s="8" t="s">
        <v>24</v>
      </c>
      <c r="L5" s="8" t="s">
        <v>25</v>
      </c>
    </row>
    <row r="6" spans="1:12" x14ac:dyDescent="0.25">
      <c r="A6" s="17" t="s">
        <v>26</v>
      </c>
      <c r="B6" s="18"/>
      <c r="C6" s="18"/>
      <c r="D6" s="18"/>
      <c r="E6" s="18"/>
      <c r="F6" s="18"/>
      <c r="G6" s="18"/>
      <c r="H6" s="18"/>
      <c r="I6" s="18"/>
      <c r="J6" s="18"/>
      <c r="K6" s="18"/>
      <c r="L6" s="19"/>
    </row>
    <row r="7" spans="1:12" ht="51" customHeight="1" x14ac:dyDescent="0.25">
      <c r="A7" s="9" t="s">
        <v>27</v>
      </c>
      <c r="B7" s="9" t="s">
        <v>28</v>
      </c>
      <c r="C7" s="9" t="s">
        <v>29</v>
      </c>
      <c r="D7" s="9" t="s">
        <v>30</v>
      </c>
      <c r="E7" s="9" t="s">
        <v>31</v>
      </c>
      <c r="F7" s="9" t="s">
        <v>32</v>
      </c>
      <c r="G7" s="9" t="s">
        <v>33</v>
      </c>
      <c r="H7" s="9" t="s">
        <v>34</v>
      </c>
      <c r="I7" s="9" t="s">
        <v>35</v>
      </c>
      <c r="J7" s="10" t="s">
        <v>36</v>
      </c>
      <c r="K7" s="10" t="s">
        <v>37</v>
      </c>
      <c r="L7" s="9" t="s">
        <v>38</v>
      </c>
    </row>
    <row r="8" spans="1:12" ht="93" customHeight="1" x14ac:dyDescent="0.25">
      <c r="A8" s="11">
        <v>2023</v>
      </c>
      <c r="B8" s="25">
        <v>45200</v>
      </c>
      <c r="C8" s="25">
        <v>45291</v>
      </c>
      <c r="D8" s="2" t="s">
        <v>88</v>
      </c>
      <c r="E8" s="11" t="s">
        <v>137</v>
      </c>
      <c r="F8" s="12">
        <v>6246</v>
      </c>
      <c r="G8" s="12">
        <v>44883</v>
      </c>
      <c r="H8" s="6" t="s">
        <v>139</v>
      </c>
      <c r="I8" s="2" t="s">
        <v>159</v>
      </c>
      <c r="J8" s="25">
        <v>45301</v>
      </c>
      <c r="K8" s="25">
        <v>45301</v>
      </c>
      <c r="L8" s="11"/>
    </row>
    <row r="9" spans="1:12" ht="87.75" customHeight="1" x14ac:dyDescent="0.25">
      <c r="A9" s="11">
        <v>2023</v>
      </c>
      <c r="B9" s="25">
        <v>45200</v>
      </c>
      <c r="C9" s="25">
        <v>45291</v>
      </c>
      <c r="D9" s="2" t="s">
        <v>90</v>
      </c>
      <c r="E9" s="11" t="s">
        <v>138</v>
      </c>
      <c r="F9" s="12">
        <v>7580</v>
      </c>
      <c r="G9" s="12">
        <v>42898</v>
      </c>
      <c r="H9" s="6" t="s">
        <v>160</v>
      </c>
      <c r="I9" s="2" t="s">
        <v>159</v>
      </c>
      <c r="J9" s="25">
        <v>45301</v>
      </c>
      <c r="K9" s="25">
        <v>45301</v>
      </c>
      <c r="L9" s="11"/>
    </row>
    <row r="10" spans="1:12" ht="30.75" customHeight="1" x14ac:dyDescent="0.25">
      <c r="A10" s="2">
        <v>2023</v>
      </c>
      <c r="B10" s="25">
        <v>45200</v>
      </c>
      <c r="C10" s="25">
        <v>45291</v>
      </c>
      <c r="D10" s="2" t="s">
        <v>44</v>
      </c>
      <c r="E10" s="2" t="s">
        <v>45</v>
      </c>
      <c r="F10" s="13">
        <v>10376</v>
      </c>
      <c r="G10" s="14">
        <v>44207</v>
      </c>
      <c r="H10" s="6" t="str">
        <f>HYPERLINK("http://www.diputados.gob.mx/LeyesBiblio/ref/ccf.htm")</f>
        <v>http://www.diputados.gob.mx/LeyesBiblio/ref/ccf.htm</v>
      </c>
      <c r="I10" s="2" t="s">
        <v>159</v>
      </c>
      <c r="J10" s="25">
        <v>45301</v>
      </c>
      <c r="K10" s="25">
        <v>45301</v>
      </c>
      <c r="L10" s="2"/>
    </row>
    <row r="11" spans="1:12" ht="30.75" customHeight="1" x14ac:dyDescent="0.25">
      <c r="A11" s="2">
        <v>2023</v>
      </c>
      <c r="B11" s="25">
        <v>45200</v>
      </c>
      <c r="C11" s="25">
        <v>45291</v>
      </c>
      <c r="D11" s="2" t="s">
        <v>44</v>
      </c>
      <c r="E11" s="4" t="s">
        <v>157</v>
      </c>
      <c r="F11" s="13">
        <v>14892</v>
      </c>
      <c r="G11" s="14">
        <v>44770</v>
      </c>
      <c r="H11" s="6" t="s">
        <v>158</v>
      </c>
      <c r="I11" s="2" t="s">
        <v>159</v>
      </c>
      <c r="J11" s="25">
        <v>45301</v>
      </c>
      <c r="K11" s="25">
        <v>45301</v>
      </c>
      <c r="L11" s="2"/>
    </row>
    <row r="12" spans="1:12" ht="30" customHeight="1" x14ac:dyDescent="0.25">
      <c r="A12" s="2">
        <v>2023</v>
      </c>
      <c r="B12" s="25">
        <v>45200</v>
      </c>
      <c r="C12" s="25">
        <v>45291</v>
      </c>
      <c r="D12" s="2" t="s">
        <v>44</v>
      </c>
      <c r="E12" s="4" t="s">
        <v>46</v>
      </c>
      <c r="F12" s="13">
        <v>29951</v>
      </c>
      <c r="G12" s="15">
        <v>44512</v>
      </c>
      <c r="H12" s="6" t="s">
        <v>111</v>
      </c>
      <c r="I12" s="2" t="s">
        <v>159</v>
      </c>
      <c r="J12" s="25">
        <v>45301</v>
      </c>
      <c r="K12" s="25">
        <v>45301</v>
      </c>
      <c r="L12" s="2"/>
    </row>
    <row r="13" spans="1:12" ht="92.25" customHeight="1" x14ac:dyDescent="0.25">
      <c r="A13" s="2">
        <v>2023</v>
      </c>
      <c r="B13" s="25">
        <v>45200</v>
      </c>
      <c r="C13" s="25">
        <v>45291</v>
      </c>
      <c r="D13" s="2" t="s">
        <v>56</v>
      </c>
      <c r="E13" s="4" t="s">
        <v>140</v>
      </c>
      <c r="F13" s="13">
        <v>42261</v>
      </c>
      <c r="G13" s="13">
        <v>44855</v>
      </c>
      <c r="H13" s="6" t="s">
        <v>141</v>
      </c>
      <c r="I13" s="2" t="s">
        <v>159</v>
      </c>
      <c r="J13" s="25">
        <v>45301</v>
      </c>
      <c r="K13" s="25">
        <v>45301</v>
      </c>
      <c r="L13" s="2"/>
    </row>
    <row r="14" spans="1:12" ht="94.5" customHeight="1" x14ac:dyDescent="0.25">
      <c r="A14" s="2">
        <v>2023</v>
      </c>
      <c r="B14" s="25">
        <v>45200</v>
      </c>
      <c r="C14" s="25">
        <v>45291</v>
      </c>
      <c r="D14" s="2" t="s">
        <v>56</v>
      </c>
      <c r="E14" s="4" t="s">
        <v>163</v>
      </c>
      <c r="F14" s="13">
        <v>43788</v>
      </c>
      <c r="G14" s="13">
        <v>43788</v>
      </c>
      <c r="H14" s="6" t="s">
        <v>164</v>
      </c>
      <c r="I14" s="2" t="s">
        <v>159</v>
      </c>
      <c r="J14" s="25">
        <v>45301</v>
      </c>
      <c r="K14" s="25">
        <v>45301</v>
      </c>
      <c r="L14" s="2"/>
    </row>
    <row r="15" spans="1:12" ht="67.5" customHeight="1" x14ac:dyDescent="0.25">
      <c r="A15" s="2">
        <v>2023</v>
      </c>
      <c r="B15" s="25">
        <v>45200</v>
      </c>
      <c r="C15" s="25">
        <v>45291</v>
      </c>
      <c r="D15" s="2" t="s">
        <v>56</v>
      </c>
      <c r="E15" s="4" t="s">
        <v>143</v>
      </c>
      <c r="F15" s="13">
        <v>41484</v>
      </c>
      <c r="G15" s="13">
        <v>44452</v>
      </c>
      <c r="H15" s="6" t="s">
        <v>142</v>
      </c>
      <c r="I15" s="2" t="s">
        <v>159</v>
      </c>
      <c r="J15" s="25">
        <v>45301</v>
      </c>
      <c r="K15" s="25">
        <v>45301</v>
      </c>
      <c r="L15" s="2"/>
    </row>
    <row r="16" spans="1:12" ht="67.5" customHeight="1" x14ac:dyDescent="0.25">
      <c r="A16" s="2">
        <v>2023</v>
      </c>
      <c r="B16" s="25">
        <v>45200</v>
      </c>
      <c r="C16" s="25">
        <v>45291</v>
      </c>
      <c r="D16" s="2" t="s">
        <v>51</v>
      </c>
      <c r="E16" s="4" t="s">
        <v>144</v>
      </c>
      <c r="F16" s="13">
        <v>39813</v>
      </c>
      <c r="G16" s="13">
        <v>43130</v>
      </c>
      <c r="H16" s="6" t="s">
        <v>161</v>
      </c>
      <c r="I16" s="2" t="s">
        <v>159</v>
      </c>
      <c r="J16" s="25">
        <v>45301</v>
      </c>
      <c r="K16" s="25">
        <v>45301</v>
      </c>
      <c r="L16" s="2"/>
    </row>
    <row r="17" spans="1:12" ht="96.75" customHeight="1" x14ac:dyDescent="0.25">
      <c r="A17" s="2">
        <v>2023</v>
      </c>
      <c r="B17" s="25">
        <v>45200</v>
      </c>
      <c r="C17" s="25">
        <v>45291</v>
      </c>
      <c r="D17" s="2" t="s">
        <v>51</v>
      </c>
      <c r="E17" s="4" t="s">
        <v>112</v>
      </c>
      <c r="F17" s="13">
        <v>38806</v>
      </c>
      <c r="G17" s="13">
        <v>41008</v>
      </c>
      <c r="H17" s="6" t="s">
        <v>113</v>
      </c>
      <c r="I17" s="2" t="s">
        <v>159</v>
      </c>
      <c r="J17" s="25">
        <v>45301</v>
      </c>
      <c r="K17" s="25">
        <v>45301</v>
      </c>
      <c r="L17" s="2"/>
    </row>
    <row r="18" spans="1:12" ht="79.5" customHeight="1" x14ac:dyDescent="0.25">
      <c r="A18" s="2">
        <v>2023</v>
      </c>
      <c r="B18" s="25">
        <v>45200</v>
      </c>
      <c r="C18" s="25">
        <v>45291</v>
      </c>
      <c r="D18" s="2" t="s">
        <v>56</v>
      </c>
      <c r="E18" s="4" t="s">
        <v>145</v>
      </c>
      <c r="F18" s="13">
        <v>41939</v>
      </c>
      <c r="G18" s="13">
        <v>44855</v>
      </c>
      <c r="H18" s="6" t="s">
        <v>146</v>
      </c>
      <c r="I18" s="2" t="s">
        <v>159</v>
      </c>
      <c r="J18" s="25">
        <v>45301</v>
      </c>
      <c r="K18" s="25">
        <v>45301</v>
      </c>
      <c r="L18" s="2"/>
    </row>
    <row r="19" spans="1:12" ht="92.25" customHeight="1" x14ac:dyDescent="0.25">
      <c r="A19" s="2">
        <v>2023</v>
      </c>
      <c r="B19" s="25">
        <v>45200</v>
      </c>
      <c r="C19" s="25">
        <v>45291</v>
      </c>
      <c r="D19" s="2" t="s">
        <v>52</v>
      </c>
      <c r="E19" s="2" t="s">
        <v>53</v>
      </c>
      <c r="F19" s="13">
        <v>42128</v>
      </c>
      <c r="G19" s="13">
        <v>44336</v>
      </c>
      <c r="H19" s="6" t="s">
        <v>116</v>
      </c>
      <c r="I19" s="2" t="s">
        <v>159</v>
      </c>
      <c r="J19" s="25">
        <v>45301</v>
      </c>
      <c r="K19" s="25">
        <v>45301</v>
      </c>
      <c r="L19" s="2"/>
    </row>
    <row r="20" spans="1:12" ht="93.75" customHeight="1" x14ac:dyDescent="0.25">
      <c r="A20" s="2">
        <v>2023</v>
      </c>
      <c r="B20" s="25">
        <v>45200</v>
      </c>
      <c r="C20" s="25">
        <v>45291</v>
      </c>
      <c r="D20" s="2" t="s">
        <v>52</v>
      </c>
      <c r="E20" s="2" t="s">
        <v>54</v>
      </c>
      <c r="F20" s="13">
        <v>42761</v>
      </c>
      <c r="G20" s="2" t="s">
        <v>55</v>
      </c>
      <c r="H20" s="6" t="str">
        <f>HYPERLINK("http://www.diputados.gob.mx/LeyesBiblio/pdf/LGPDPPSO.pdf","http://www.diputados.gob.mx/LeyesBiblio/pdf/LGPDPPSO.pdf")</f>
        <v>http://www.diputados.gob.mx/LeyesBiblio/pdf/LGPDPPSO.pdf</v>
      </c>
      <c r="I20" s="2" t="s">
        <v>159</v>
      </c>
      <c r="J20" s="25">
        <v>45301</v>
      </c>
      <c r="K20" s="25">
        <v>45301</v>
      </c>
      <c r="L20" s="2"/>
    </row>
    <row r="21" spans="1:12" ht="96" customHeight="1" x14ac:dyDescent="0.25">
      <c r="A21" s="2">
        <v>2023</v>
      </c>
      <c r="B21" s="25">
        <v>45200</v>
      </c>
      <c r="C21" s="25">
        <v>45291</v>
      </c>
      <c r="D21" s="2" t="s">
        <v>56</v>
      </c>
      <c r="E21" s="4" t="s">
        <v>147</v>
      </c>
      <c r="F21" s="13">
        <v>44782</v>
      </c>
      <c r="G21" s="13">
        <v>44782</v>
      </c>
      <c r="H21" s="6" t="s">
        <v>148</v>
      </c>
      <c r="I21" s="2" t="s">
        <v>159</v>
      </c>
      <c r="J21" s="25">
        <v>45301</v>
      </c>
      <c r="K21" s="25">
        <v>45301</v>
      </c>
      <c r="L21" s="2"/>
    </row>
    <row r="22" spans="1:12" ht="106.5" customHeight="1" x14ac:dyDescent="0.25">
      <c r="A22" s="2">
        <v>2023</v>
      </c>
      <c r="B22" s="25">
        <v>45200</v>
      </c>
      <c r="C22" s="25">
        <v>45291</v>
      </c>
      <c r="D22" s="2" t="s">
        <v>56</v>
      </c>
      <c r="E22" s="4" t="s">
        <v>151</v>
      </c>
      <c r="F22" s="13">
        <v>42494</v>
      </c>
      <c r="G22" s="13">
        <v>44405</v>
      </c>
      <c r="H22" s="6" t="s">
        <v>152</v>
      </c>
      <c r="I22" s="2" t="s">
        <v>159</v>
      </c>
      <c r="J22" s="25">
        <v>45301</v>
      </c>
      <c r="K22" s="25">
        <v>45301</v>
      </c>
      <c r="L22" s="2"/>
    </row>
    <row r="23" spans="1:12" ht="85.5" customHeight="1" x14ac:dyDescent="0.25">
      <c r="A23" s="2">
        <v>2023</v>
      </c>
      <c r="B23" s="25">
        <v>45200</v>
      </c>
      <c r="C23" s="25">
        <v>45291</v>
      </c>
      <c r="D23" s="2" t="s">
        <v>56</v>
      </c>
      <c r="E23" s="2" t="s">
        <v>57</v>
      </c>
      <c r="F23" s="13">
        <v>42940</v>
      </c>
      <c r="G23" s="2" t="s">
        <v>58</v>
      </c>
      <c r="H23" s="6" t="s">
        <v>108</v>
      </c>
      <c r="I23" s="2" t="s">
        <v>159</v>
      </c>
      <c r="J23" s="25">
        <v>45301</v>
      </c>
      <c r="K23" s="25">
        <v>45301</v>
      </c>
      <c r="L23" s="2"/>
    </row>
    <row r="24" spans="1:12" ht="75.599999999999994" customHeight="1" x14ac:dyDescent="0.25">
      <c r="A24" s="2">
        <v>2023</v>
      </c>
      <c r="B24" s="25">
        <v>45200</v>
      </c>
      <c r="C24" s="25">
        <v>45291</v>
      </c>
      <c r="D24" s="2" t="s">
        <v>56</v>
      </c>
      <c r="E24" s="4" t="s">
        <v>150</v>
      </c>
      <c r="F24" s="13">
        <v>30841</v>
      </c>
      <c r="G24" s="13">
        <v>43082</v>
      </c>
      <c r="H24" s="6" t="s">
        <v>149</v>
      </c>
      <c r="I24" s="2" t="s">
        <v>159</v>
      </c>
      <c r="J24" s="25">
        <v>45301</v>
      </c>
      <c r="K24" s="25">
        <v>45301</v>
      </c>
      <c r="L24" s="2"/>
    </row>
    <row r="25" spans="1:12" ht="60" customHeight="1" x14ac:dyDescent="0.25">
      <c r="A25" s="2">
        <v>2023</v>
      </c>
      <c r="B25" s="25">
        <v>45200</v>
      </c>
      <c r="C25" s="25">
        <v>45291</v>
      </c>
      <c r="D25" s="2" t="s">
        <v>56</v>
      </c>
      <c r="E25" s="4" t="s">
        <v>154</v>
      </c>
      <c r="F25" s="13">
        <v>40868</v>
      </c>
      <c r="G25" s="13">
        <v>45016</v>
      </c>
      <c r="H25" s="6" t="s">
        <v>155</v>
      </c>
      <c r="I25" s="2" t="s">
        <v>159</v>
      </c>
      <c r="J25" s="25">
        <v>45301</v>
      </c>
      <c r="K25" s="25">
        <v>45301</v>
      </c>
      <c r="L25" s="2"/>
    </row>
    <row r="26" spans="1:12" ht="135.75" customHeight="1" x14ac:dyDescent="0.25">
      <c r="A26" s="2">
        <v>2023</v>
      </c>
      <c r="B26" s="25">
        <v>45200</v>
      </c>
      <c r="C26" s="25">
        <v>45291</v>
      </c>
      <c r="D26" s="2" t="s">
        <v>56</v>
      </c>
      <c r="E26" s="2" t="s">
        <v>59</v>
      </c>
      <c r="F26" s="13">
        <v>41708</v>
      </c>
      <c r="G26" s="13">
        <v>44861</v>
      </c>
      <c r="H26" s="6" t="s">
        <v>109</v>
      </c>
      <c r="I26" s="2" t="s">
        <v>159</v>
      </c>
      <c r="J26" s="25">
        <v>45301</v>
      </c>
      <c r="K26" s="25">
        <v>45301</v>
      </c>
      <c r="L26" s="2"/>
    </row>
    <row r="27" spans="1:12" ht="113.25" customHeight="1" x14ac:dyDescent="0.25">
      <c r="A27" s="2">
        <v>2023</v>
      </c>
      <c r="B27" s="25">
        <v>45200</v>
      </c>
      <c r="C27" s="25">
        <v>45291</v>
      </c>
      <c r="D27" s="2" t="s">
        <v>39</v>
      </c>
      <c r="E27" s="2" t="s">
        <v>40</v>
      </c>
      <c r="F27" s="2" t="s">
        <v>41</v>
      </c>
      <c r="G27" s="2" t="s">
        <v>41</v>
      </c>
      <c r="H27" s="6" t="s">
        <v>117</v>
      </c>
      <c r="I27" s="2" t="s">
        <v>159</v>
      </c>
      <c r="J27" s="25">
        <v>45301</v>
      </c>
      <c r="K27" s="25">
        <v>45301</v>
      </c>
      <c r="L27" s="2"/>
    </row>
    <row r="28" spans="1:12" ht="98.25" customHeight="1" x14ac:dyDescent="0.25">
      <c r="A28" s="2">
        <v>2023</v>
      </c>
      <c r="B28" s="25">
        <v>45200</v>
      </c>
      <c r="C28" s="25">
        <v>45291</v>
      </c>
      <c r="D28" s="2" t="s">
        <v>39</v>
      </c>
      <c r="E28" s="2" t="s">
        <v>42</v>
      </c>
      <c r="F28" s="13">
        <v>43619</v>
      </c>
      <c r="G28" s="13">
        <v>43619</v>
      </c>
      <c r="H28" s="6" t="s">
        <v>119</v>
      </c>
      <c r="I28" s="2" t="s">
        <v>159</v>
      </c>
      <c r="J28" s="25">
        <v>45301</v>
      </c>
      <c r="K28" s="25">
        <v>45301</v>
      </c>
      <c r="L28" s="2"/>
    </row>
    <row r="29" spans="1:12" ht="84.75" customHeight="1" x14ac:dyDescent="0.25">
      <c r="A29" s="2">
        <v>2023</v>
      </c>
      <c r="B29" s="25">
        <v>45200</v>
      </c>
      <c r="C29" s="25">
        <v>45291</v>
      </c>
      <c r="D29" s="2" t="s">
        <v>39</v>
      </c>
      <c r="E29" s="2" t="s">
        <v>43</v>
      </c>
      <c r="F29" s="13">
        <v>43619</v>
      </c>
      <c r="G29" s="13">
        <v>43619</v>
      </c>
      <c r="H29" s="6" t="s">
        <v>114</v>
      </c>
      <c r="I29" s="2" t="s">
        <v>124</v>
      </c>
      <c r="J29" s="25">
        <v>45301</v>
      </c>
      <c r="K29" s="25">
        <v>45301</v>
      </c>
      <c r="L29" s="2"/>
    </row>
    <row r="30" spans="1:12" ht="69" customHeight="1" x14ac:dyDescent="0.25">
      <c r="A30" s="2">
        <v>2023</v>
      </c>
      <c r="B30" s="25">
        <v>45200</v>
      </c>
      <c r="C30" s="25">
        <v>45291</v>
      </c>
      <c r="D30" s="2" t="s">
        <v>44</v>
      </c>
      <c r="E30" s="2" t="s">
        <v>47</v>
      </c>
      <c r="F30" s="13">
        <v>43598</v>
      </c>
      <c r="G30" s="13">
        <v>43598</v>
      </c>
      <c r="H30" s="6" t="s">
        <v>128</v>
      </c>
      <c r="I30" s="2" t="s">
        <v>124</v>
      </c>
      <c r="J30" s="25">
        <v>45301</v>
      </c>
      <c r="K30" s="25">
        <v>45301</v>
      </c>
      <c r="L30" s="2"/>
    </row>
    <row r="31" spans="1:12" ht="113.25" customHeight="1" x14ac:dyDescent="0.25">
      <c r="A31" s="2">
        <v>2023</v>
      </c>
      <c r="B31" s="25">
        <v>45200</v>
      </c>
      <c r="C31" s="25">
        <v>45291</v>
      </c>
      <c r="D31" s="2" t="s">
        <v>48</v>
      </c>
      <c r="E31" s="2" t="s">
        <v>49</v>
      </c>
      <c r="F31" s="13">
        <v>42583</v>
      </c>
      <c r="G31" s="13">
        <v>42583</v>
      </c>
      <c r="H31" s="6" t="s">
        <v>118</v>
      </c>
      <c r="I31" s="2" t="s">
        <v>159</v>
      </c>
      <c r="J31" s="25">
        <v>45301</v>
      </c>
      <c r="K31" s="25">
        <v>45301</v>
      </c>
      <c r="L31" s="2"/>
    </row>
    <row r="32" spans="1:12" ht="108.75" customHeight="1" x14ac:dyDescent="0.25">
      <c r="A32" s="2">
        <v>2023</v>
      </c>
      <c r="B32" s="25">
        <v>45200</v>
      </c>
      <c r="C32" s="25">
        <v>45291</v>
      </c>
      <c r="D32" s="2" t="s">
        <v>51</v>
      </c>
      <c r="E32" s="5" t="s">
        <v>156</v>
      </c>
      <c r="F32" s="13">
        <v>42494</v>
      </c>
      <c r="G32" s="13">
        <v>45016</v>
      </c>
      <c r="H32" s="6" t="s">
        <v>165</v>
      </c>
      <c r="I32" s="2" t="s">
        <v>159</v>
      </c>
      <c r="J32" s="25">
        <v>45301</v>
      </c>
      <c r="K32" s="25">
        <v>45301</v>
      </c>
      <c r="L32" s="2"/>
    </row>
    <row r="33" spans="1:12" ht="116.25" customHeight="1" x14ac:dyDescent="0.25">
      <c r="A33" s="2">
        <v>2023</v>
      </c>
      <c r="B33" s="25">
        <v>45200</v>
      </c>
      <c r="C33" s="25">
        <v>45291</v>
      </c>
      <c r="D33" s="2" t="s">
        <v>60</v>
      </c>
      <c r="E33" s="2" t="s">
        <v>61</v>
      </c>
      <c r="F33" s="13">
        <v>41906</v>
      </c>
      <c r="G33" s="13">
        <v>41906</v>
      </c>
      <c r="H33" s="6" t="str">
        <f>HYPERLINK("http://www.conac.gob.mx/work/models/CONAC/normatividad/NOR_01_14_018.pdf","http://www.conac.gob.mx/work/models/CONAC/normatividad/NOR_01_14_018.pdf")</f>
        <v>http://www.conac.gob.mx/work/models/CONAC/normatividad/NOR_01_14_018.pdf</v>
      </c>
      <c r="I33" s="2" t="s">
        <v>159</v>
      </c>
      <c r="J33" s="25">
        <v>45301</v>
      </c>
      <c r="K33" s="25">
        <v>45301</v>
      </c>
      <c r="L33" s="2"/>
    </row>
    <row r="34" spans="1:12" ht="120.75" customHeight="1" x14ac:dyDescent="0.25">
      <c r="A34" s="2">
        <v>2023</v>
      </c>
      <c r="B34" s="25">
        <v>45200</v>
      </c>
      <c r="C34" s="25">
        <v>45291</v>
      </c>
      <c r="D34" s="2" t="s">
        <v>60</v>
      </c>
      <c r="E34" s="2" t="s">
        <v>62</v>
      </c>
      <c r="F34" s="13">
        <v>40156</v>
      </c>
      <c r="G34" s="13">
        <v>40156</v>
      </c>
      <c r="H34" s="6" t="str">
        <f>HYPERLINK("http://www.conac.gob.mx/work/models/CONAC/normatividad/NOR_01_15_001.pdf","http://www.conac.gob.mx/work/models/CONAC/normatividad/NOR_01_15_001.pdf")</f>
        <v>http://www.conac.gob.mx/work/models/CONAC/normatividad/NOR_01_15_001.pdf</v>
      </c>
      <c r="I34" s="2" t="s">
        <v>159</v>
      </c>
      <c r="J34" s="25">
        <v>45301</v>
      </c>
      <c r="K34" s="25">
        <v>45301</v>
      </c>
      <c r="L34" s="2"/>
    </row>
    <row r="35" spans="1:12" ht="136.5" customHeight="1" x14ac:dyDescent="0.25">
      <c r="A35" s="2">
        <v>2023</v>
      </c>
      <c r="B35" s="25">
        <v>45200</v>
      </c>
      <c r="C35" s="25">
        <v>45291</v>
      </c>
      <c r="D35" s="2" t="s">
        <v>60</v>
      </c>
      <c r="E35" s="2" t="s">
        <v>63</v>
      </c>
      <c r="F35" s="13">
        <v>41336</v>
      </c>
      <c r="G35" s="13">
        <v>41336</v>
      </c>
      <c r="H35" s="6" t="str">
        <f>HYPERLINK("http://www.conac.gob.mx/work/models/CONAC/normatividad/NOR_01_15_002.pdf","http://www.conac.gob.mx/work/models/CONAC/normatividad/NOR_01_15_002.pdf")</f>
        <v>http://www.conac.gob.mx/work/models/CONAC/normatividad/NOR_01_15_002.pdf</v>
      </c>
      <c r="I35" s="2" t="s">
        <v>159</v>
      </c>
      <c r="J35" s="25">
        <v>45301</v>
      </c>
      <c r="K35" s="25">
        <v>45301</v>
      </c>
      <c r="L35" s="2"/>
    </row>
    <row r="36" spans="1:12" ht="85.5" customHeight="1" x14ac:dyDescent="0.25">
      <c r="A36" s="2">
        <v>2023</v>
      </c>
      <c r="B36" s="25">
        <v>45200</v>
      </c>
      <c r="C36" s="25">
        <v>45291</v>
      </c>
      <c r="D36" s="2" t="s">
        <v>64</v>
      </c>
      <c r="E36" s="2" t="s">
        <v>65</v>
      </c>
      <c r="F36" s="13">
        <v>44417</v>
      </c>
      <c r="G36" s="13">
        <v>44417</v>
      </c>
      <c r="H36" s="6" t="s">
        <v>129</v>
      </c>
      <c r="I36" s="2" t="s">
        <v>159</v>
      </c>
      <c r="J36" s="25">
        <v>45301</v>
      </c>
      <c r="K36" s="25">
        <v>45301</v>
      </c>
      <c r="L36" s="2"/>
    </row>
    <row r="37" spans="1:12" ht="166.5" customHeight="1" x14ac:dyDescent="0.25">
      <c r="A37" s="2">
        <v>2023</v>
      </c>
      <c r="B37" s="25">
        <v>45200</v>
      </c>
      <c r="C37" s="25">
        <v>45291</v>
      </c>
      <c r="D37" s="2" t="s">
        <v>64</v>
      </c>
      <c r="E37" s="4" t="s">
        <v>110</v>
      </c>
      <c r="F37" s="13">
        <v>44417</v>
      </c>
      <c r="G37" s="13">
        <v>44417</v>
      </c>
      <c r="H37" s="6" t="s">
        <v>120</v>
      </c>
      <c r="I37" s="2" t="s">
        <v>159</v>
      </c>
      <c r="J37" s="25">
        <v>45301</v>
      </c>
      <c r="K37" s="25">
        <v>45301</v>
      </c>
      <c r="L37" s="2"/>
    </row>
    <row r="38" spans="1:12" ht="103.5" customHeight="1" x14ac:dyDescent="0.25">
      <c r="A38" s="2">
        <v>2023</v>
      </c>
      <c r="B38" s="25">
        <v>45200</v>
      </c>
      <c r="C38" s="25">
        <v>45291</v>
      </c>
      <c r="D38" s="2" t="s">
        <v>64</v>
      </c>
      <c r="E38" s="4" t="s">
        <v>126</v>
      </c>
      <c r="F38" s="13">
        <v>44811</v>
      </c>
      <c r="G38" s="13">
        <v>44811</v>
      </c>
      <c r="H38" s="6" t="s">
        <v>127</v>
      </c>
      <c r="I38" s="2" t="s">
        <v>159</v>
      </c>
      <c r="J38" s="25">
        <v>45301</v>
      </c>
      <c r="K38" s="25">
        <v>45301</v>
      </c>
      <c r="L38" s="2"/>
    </row>
    <row r="39" spans="1:12" ht="181.5" customHeight="1" x14ac:dyDescent="0.25">
      <c r="A39" s="2">
        <v>2023</v>
      </c>
      <c r="B39" s="25">
        <v>45200</v>
      </c>
      <c r="C39" s="25">
        <v>45291</v>
      </c>
      <c r="D39" s="2" t="s">
        <v>66</v>
      </c>
      <c r="E39" s="2" t="s">
        <v>67</v>
      </c>
      <c r="F39" s="13">
        <v>43129</v>
      </c>
      <c r="G39" s="13">
        <v>43129</v>
      </c>
      <c r="H39" s="6" t="s">
        <v>115</v>
      </c>
      <c r="I39" s="2" t="s">
        <v>159</v>
      </c>
      <c r="J39" s="25">
        <v>45301</v>
      </c>
      <c r="K39" s="25">
        <v>45301</v>
      </c>
      <c r="L39" s="2"/>
    </row>
    <row r="40" spans="1:12" ht="123" customHeight="1" x14ac:dyDescent="0.25">
      <c r="A40" s="2">
        <v>2023</v>
      </c>
      <c r="B40" s="25">
        <v>45200</v>
      </c>
      <c r="C40" s="25">
        <v>45291</v>
      </c>
      <c r="D40" s="2" t="s">
        <v>95</v>
      </c>
      <c r="E40" s="2" t="s">
        <v>125</v>
      </c>
      <c r="F40" s="13">
        <v>44823</v>
      </c>
      <c r="G40" s="13">
        <v>44823</v>
      </c>
      <c r="H40" s="6" t="s">
        <v>130</v>
      </c>
      <c r="I40" s="2" t="s">
        <v>159</v>
      </c>
      <c r="J40" s="25">
        <v>45301</v>
      </c>
      <c r="K40" s="25">
        <v>45301</v>
      </c>
      <c r="L40" s="2"/>
    </row>
    <row r="41" spans="1:12" ht="97.5" customHeight="1" x14ac:dyDescent="0.25">
      <c r="A41" s="2">
        <v>2023</v>
      </c>
      <c r="B41" s="25">
        <v>45200</v>
      </c>
      <c r="C41" s="25">
        <v>45291</v>
      </c>
      <c r="D41" s="2" t="s">
        <v>66</v>
      </c>
      <c r="E41" s="2" t="s">
        <v>68</v>
      </c>
      <c r="F41" s="13">
        <v>41367</v>
      </c>
      <c r="G41" s="2" t="s">
        <v>69</v>
      </c>
      <c r="H41" s="6" t="str">
        <f>HYPERLINK("https://www.conac.gob.mx/work/models/CONAC/normatividad/NOR_01_14_002.pdf","https://www.conac.gob.mx/work/models/CONAC/normatividad/NOR_01_14_002.pdf")</f>
        <v>https://www.conac.gob.mx/work/models/CONAC/normatividad/NOR_01_14_002.pdf</v>
      </c>
      <c r="I41" s="2" t="s">
        <v>159</v>
      </c>
      <c r="J41" s="25">
        <v>45301</v>
      </c>
      <c r="K41" s="25">
        <v>45301</v>
      </c>
      <c r="L41" s="2"/>
    </row>
    <row r="42" spans="1:12" ht="102.75" customHeight="1" x14ac:dyDescent="0.25">
      <c r="A42" s="2">
        <v>2023</v>
      </c>
      <c r="B42" s="25">
        <v>45200</v>
      </c>
      <c r="C42" s="25">
        <v>45291</v>
      </c>
      <c r="D42" s="2" t="s">
        <v>66</v>
      </c>
      <c r="E42" s="2" t="s">
        <v>70</v>
      </c>
      <c r="F42" s="13">
        <v>41367</v>
      </c>
      <c r="G42" s="13">
        <v>43262</v>
      </c>
      <c r="H42" s="6" t="str">
        <f>HYPERLINK("http://www.conac.gob.mx/work/models/CONAC/normatividad/NOR_01_14_003.pdf","http://www.conac.gob.mx/work/models/CONAC/normatividad/NOR_01_14_003.pdf")</f>
        <v>http://www.conac.gob.mx/work/models/CONAC/normatividad/NOR_01_14_003.pdf</v>
      </c>
      <c r="I42" s="2" t="s">
        <v>159</v>
      </c>
      <c r="J42" s="25">
        <v>45301</v>
      </c>
      <c r="K42" s="25">
        <v>45301</v>
      </c>
      <c r="L42" s="2"/>
    </row>
    <row r="43" spans="1:12" ht="120.75" customHeight="1" x14ac:dyDescent="0.25">
      <c r="A43" s="2">
        <v>2023</v>
      </c>
      <c r="B43" s="25">
        <v>45200</v>
      </c>
      <c r="C43" s="25">
        <v>45291</v>
      </c>
      <c r="D43" s="2" t="s">
        <v>66</v>
      </c>
      <c r="E43" s="2" t="s">
        <v>71</v>
      </c>
      <c r="F43" s="13">
        <v>41367</v>
      </c>
      <c r="G43" s="13">
        <v>43262</v>
      </c>
      <c r="H43" s="6" t="str">
        <f>HYPERLINK("https://www.conac.gob.mx/work/models/CONAC/normatividad/NOR_01_14_004.pdf","https://www.conac.gob.mx/work/models/CONAC/normatividad/NOR_01_14_004.pdf")</f>
        <v>https://www.conac.gob.mx/work/models/CONAC/normatividad/NOR_01_14_004.pdf</v>
      </c>
      <c r="I43" s="2" t="s">
        <v>159</v>
      </c>
      <c r="J43" s="25">
        <v>45301</v>
      </c>
      <c r="K43" s="25">
        <v>45301</v>
      </c>
      <c r="L43" s="2"/>
    </row>
    <row r="44" spans="1:12" ht="148.5" customHeight="1" x14ac:dyDescent="0.25">
      <c r="A44" s="2">
        <v>2023</v>
      </c>
      <c r="B44" s="25">
        <v>45200</v>
      </c>
      <c r="C44" s="25">
        <v>45291</v>
      </c>
      <c r="D44" s="2" t="s">
        <v>66</v>
      </c>
      <c r="E44" s="2" t="s">
        <v>72</v>
      </c>
      <c r="F44" s="13">
        <v>41367</v>
      </c>
      <c r="G44" s="13">
        <v>41918</v>
      </c>
      <c r="H44" s="6" t="str">
        <f>HYPERLINK("http://www.conac.gob.mx/work/models/CONAC/normatividad/NOR_01_14_006.pdf","http://www.conac.gob.mx/work/models/CONAC/normatividad/NOR_01_14_006.pdf")</f>
        <v>http://www.conac.gob.mx/work/models/CONAC/normatividad/NOR_01_14_006.pdf</v>
      </c>
      <c r="I44" s="2" t="s">
        <v>159</v>
      </c>
      <c r="J44" s="25">
        <v>45301</v>
      </c>
      <c r="K44" s="25">
        <v>45301</v>
      </c>
      <c r="L44" s="2"/>
    </row>
    <row r="45" spans="1:12" ht="151.5" customHeight="1" x14ac:dyDescent="0.25">
      <c r="A45" s="2">
        <v>2023</v>
      </c>
      <c r="B45" s="25">
        <v>45200</v>
      </c>
      <c r="C45" s="25">
        <v>45291</v>
      </c>
      <c r="D45" s="2" t="s">
        <v>66</v>
      </c>
      <c r="E45" s="2" t="s">
        <v>73</v>
      </c>
      <c r="F45" s="13">
        <v>42793</v>
      </c>
      <c r="G45" s="13">
        <v>41368</v>
      </c>
      <c r="H45" s="6" t="str">
        <f>HYPERLINK("http://www.conac.gob.mx/work/models/CONAC/normatividad/NOR_01_14_007.pdf","http://www.conac.gob.mx/work/models/CONAC/normatividad/NOR_01_14_007.pdf")</f>
        <v>http://www.conac.gob.mx/work/models/CONAC/normatividad/NOR_01_14_007.pdf</v>
      </c>
      <c r="I45" s="2" t="s">
        <v>159</v>
      </c>
      <c r="J45" s="25">
        <v>45301</v>
      </c>
      <c r="K45" s="25">
        <v>45301</v>
      </c>
      <c r="L45" s="2"/>
    </row>
    <row r="46" spans="1:12" ht="219" customHeight="1" x14ac:dyDescent="0.25">
      <c r="A46" s="2">
        <v>2023</v>
      </c>
      <c r="B46" s="25">
        <v>45200</v>
      </c>
      <c r="C46" s="25">
        <v>45291</v>
      </c>
      <c r="D46" s="2" t="s">
        <v>66</v>
      </c>
      <c r="E46" s="2" t="s">
        <v>74</v>
      </c>
      <c r="F46" s="2" t="s">
        <v>75</v>
      </c>
      <c r="G46" s="2" t="s">
        <v>75</v>
      </c>
      <c r="H46" s="6" t="str">
        <f>HYPERLINK("http://www.conac.gob.mx/work/models/CONAC/normatividad/NOR_01_14_009.pdf","http://www.conac.gob.mx/work/models/CONAC/normatividad/NOR_01_14_009.pdf")</f>
        <v>http://www.conac.gob.mx/work/models/CONAC/normatividad/NOR_01_14_009.pdf</v>
      </c>
      <c r="I46" s="2" t="s">
        <v>159</v>
      </c>
      <c r="J46" s="25">
        <v>45301</v>
      </c>
      <c r="K46" s="25">
        <v>45301</v>
      </c>
      <c r="L46" s="2"/>
    </row>
    <row r="47" spans="1:12" ht="168.75" customHeight="1" x14ac:dyDescent="0.25">
      <c r="A47" s="2">
        <v>2023</v>
      </c>
      <c r="B47" s="25">
        <v>45200</v>
      </c>
      <c r="C47" s="25">
        <v>45291</v>
      </c>
      <c r="D47" s="2" t="s">
        <v>66</v>
      </c>
      <c r="E47" s="2" t="s">
        <v>76</v>
      </c>
      <c r="F47" s="2" t="s">
        <v>75</v>
      </c>
      <c r="G47" s="2" t="s">
        <v>75</v>
      </c>
      <c r="H47" s="6" t="str">
        <f>HYPERLINK("http://www.conac.gob.mx/work/models/CONAC/normatividad/NOR_01_14_010.pdf","http://www.conac.gob.mx/work/models/CONAC/normatividad/NOR_01_14_010.pdf")</f>
        <v>http://www.conac.gob.mx/work/models/CONAC/normatividad/NOR_01_14_010.pdf</v>
      </c>
      <c r="I47" s="2" t="s">
        <v>159</v>
      </c>
      <c r="J47" s="25">
        <v>45301</v>
      </c>
      <c r="K47" s="25">
        <v>45301</v>
      </c>
      <c r="L47" s="2"/>
    </row>
    <row r="48" spans="1:12" ht="192.75" customHeight="1" x14ac:dyDescent="0.25">
      <c r="A48" s="2">
        <v>2023</v>
      </c>
      <c r="B48" s="25">
        <v>45200</v>
      </c>
      <c r="C48" s="25">
        <v>45291</v>
      </c>
      <c r="D48" s="2" t="s">
        <v>66</v>
      </c>
      <c r="E48" s="2" t="s">
        <v>77</v>
      </c>
      <c r="F48" s="13">
        <v>41368</v>
      </c>
      <c r="G48" s="2" t="s">
        <v>69</v>
      </c>
      <c r="H48" s="6" t="str">
        <f>HYPERLINK("http://www.conac.gob.mx/work/models/CONAC/normatividad/NOR_01_14_011.pdf","http://www.conac.gob.mx/work/models/CONAC/normatividad/NOR_01_14_011.pdf")</f>
        <v>http://www.conac.gob.mx/work/models/CONAC/normatividad/NOR_01_14_011.pdf</v>
      </c>
      <c r="I48" s="2" t="s">
        <v>159</v>
      </c>
      <c r="J48" s="25">
        <v>45301</v>
      </c>
      <c r="K48" s="25">
        <v>45301</v>
      </c>
      <c r="L48" s="2"/>
    </row>
    <row r="49" spans="1:13" ht="240.75" customHeight="1" x14ac:dyDescent="0.25">
      <c r="A49" s="2">
        <v>2023</v>
      </c>
      <c r="B49" s="25">
        <v>45200</v>
      </c>
      <c r="C49" s="25">
        <v>45291</v>
      </c>
      <c r="D49" s="2" t="s">
        <v>66</v>
      </c>
      <c r="E49" s="2" t="s">
        <v>78</v>
      </c>
      <c r="F49" s="13">
        <v>41906</v>
      </c>
      <c r="G49" s="13">
        <v>41906</v>
      </c>
      <c r="H49" s="6" t="str">
        <f>HYPERLINK("http://www.conac.gob.mx/work/models/CONAC/normatividad/NOR_01_14_017.pdf","http://www.conac.gob.mx/work/models/CONAC/normatividad/NOR_01_14_017.pdf")</f>
        <v>http://www.conac.gob.mx/work/models/CONAC/normatividad/NOR_01_14_017.pdf</v>
      </c>
      <c r="I49" s="2" t="s">
        <v>159</v>
      </c>
      <c r="J49" s="25">
        <v>45301</v>
      </c>
      <c r="K49" s="25">
        <v>45301</v>
      </c>
      <c r="L49" s="2"/>
      <c r="M49" s="1"/>
    </row>
    <row r="50" spans="1:13" ht="88.5" customHeight="1" x14ac:dyDescent="0.25">
      <c r="A50" s="2">
        <v>2023</v>
      </c>
      <c r="B50" s="25">
        <v>45200</v>
      </c>
      <c r="C50" s="25">
        <v>45291</v>
      </c>
      <c r="D50" s="2" t="s">
        <v>66</v>
      </c>
      <c r="E50" s="2" t="s">
        <v>79</v>
      </c>
      <c r="F50" s="13">
        <v>41332</v>
      </c>
      <c r="G50" s="13">
        <v>41332</v>
      </c>
      <c r="H50" s="6" t="str">
        <f>HYPERLINK("http://www.conac.gob.mx/work/models/CONAC/normatividad/NOR_01_14_015.pdf","http://www.conac.gob.mx/work/models/CONAC/normatividad/NOR_01_14_015.pdf")</f>
        <v>http://www.conac.gob.mx/work/models/CONAC/normatividad/NOR_01_14_015.pdf</v>
      </c>
      <c r="I50" s="2" t="s">
        <v>159</v>
      </c>
      <c r="J50" s="25">
        <v>45301</v>
      </c>
      <c r="K50" s="25">
        <v>45301</v>
      </c>
      <c r="L50" s="2"/>
    </row>
    <row r="51" spans="1:13" ht="75.75" customHeight="1" x14ac:dyDescent="0.25">
      <c r="A51" s="2">
        <v>2023</v>
      </c>
      <c r="B51" s="25">
        <v>45200</v>
      </c>
      <c r="C51" s="25">
        <v>45291</v>
      </c>
      <c r="D51" s="2" t="s">
        <v>50</v>
      </c>
      <c r="E51" s="2" t="s">
        <v>80</v>
      </c>
      <c r="F51" s="13">
        <v>43129</v>
      </c>
      <c r="G51" s="13">
        <v>43129</v>
      </c>
      <c r="H51" s="6" t="str">
        <f>HYPERLINK("http://www.upmetropolitana.edu.mx/pages/transparencia/docs/04_Normatividad/ESTATUTOS/Estatuto%20Organico%20UPMH%202018.pdf","http://www.upmetropolitana.edu.mx/pages/transparencia/docs/04_Normatividad/ESTATUTOS/Estatuto%20Organico%20UPMH%202018.pdf")</f>
        <v>http://www.upmetropolitana.edu.mx/pages/transparencia/docs/04_Normatividad/ESTATUTOS/Estatuto%20Organico%20UPMH%202018.pdf</v>
      </c>
      <c r="I51" s="2" t="s">
        <v>124</v>
      </c>
      <c r="J51" s="25">
        <v>45301</v>
      </c>
      <c r="K51" s="25">
        <v>45301</v>
      </c>
      <c r="L51" s="2"/>
    </row>
    <row r="52" spans="1:13" ht="113.25" customHeight="1" x14ac:dyDescent="0.25">
      <c r="A52" s="2">
        <v>2023</v>
      </c>
      <c r="B52" s="25">
        <v>45200</v>
      </c>
      <c r="C52" s="25">
        <v>45291</v>
      </c>
      <c r="D52" s="2" t="s">
        <v>81</v>
      </c>
      <c r="E52" s="2" t="s">
        <v>82</v>
      </c>
      <c r="F52" s="2" t="s">
        <v>83</v>
      </c>
      <c r="G52" s="2" t="s">
        <v>83</v>
      </c>
      <c r="H52" s="6" t="str">
        <f>HYPERLINK("http://www.upmetropolitana.edu.mx/pages/transparencia/docs/04_Normatividad/REGLAMENTOS/Reglamento%20Interno%20de%20Trabajo.pdf","http://www.upmetropolitana.edu.mx/pages/transparencia/docs/04_Normatividad/REGLAMENTOS/Reglamento%20Interno%20de%20Trabajo.pdf")</f>
        <v>http://www.upmetropolitana.edu.mx/pages/transparencia/docs/04_Normatividad/REGLAMENTOS/Reglamento%20Interno%20de%20Trabajo.pdf</v>
      </c>
      <c r="I52" s="2" t="s">
        <v>159</v>
      </c>
      <c r="J52" s="25">
        <v>45301</v>
      </c>
      <c r="K52" s="25">
        <v>45301</v>
      </c>
      <c r="L52" s="2"/>
    </row>
    <row r="53" spans="1:13" ht="101.25" customHeight="1" x14ac:dyDescent="0.25">
      <c r="A53" s="2">
        <v>2023</v>
      </c>
      <c r="B53" s="25">
        <v>45200</v>
      </c>
      <c r="C53" s="25">
        <v>45291</v>
      </c>
      <c r="D53" s="2" t="s">
        <v>81</v>
      </c>
      <c r="E53" s="2" t="s">
        <v>84</v>
      </c>
      <c r="F53" s="2" t="s">
        <v>83</v>
      </c>
      <c r="G53" s="2" t="s">
        <v>83</v>
      </c>
      <c r="H53" s="6" t="str">
        <f>HYPERLINK("http://www.upmetropolitana.edu.mx/pages/transparencia/docs/04_Normatividad/REGLAMENTOS/REGLAMENTO%20DE%20BECAS%20DE%20LA%20UPMH%20FINAL.pdf","http://www.upmetropolitana.edu.mx/pages/transparencia/docs/04_Normatividad/REGLAMENTOS/REGLAMENTO%20DE%20BECAS%20DE%20LA%20UPMH%20FINAL.pdf")</f>
        <v>http://www.upmetropolitana.edu.mx/pages/transparencia/docs/04_Normatividad/REGLAMENTOS/REGLAMENTO%20DE%20BECAS%20DE%20LA%20UPMH%20FINAL.pdf</v>
      </c>
      <c r="I53" s="2" t="s">
        <v>159</v>
      </c>
      <c r="J53" s="25">
        <v>45301</v>
      </c>
      <c r="K53" s="25">
        <v>45301</v>
      </c>
      <c r="L53" s="2"/>
    </row>
    <row r="54" spans="1:13" ht="89.25" customHeight="1" x14ac:dyDescent="0.25">
      <c r="A54" s="2">
        <v>2023</v>
      </c>
      <c r="B54" s="25">
        <v>45200</v>
      </c>
      <c r="C54" s="25">
        <v>45291</v>
      </c>
      <c r="D54" s="2" t="s">
        <v>81</v>
      </c>
      <c r="E54" s="2" t="s">
        <v>85</v>
      </c>
      <c r="F54" s="2" t="s">
        <v>83</v>
      </c>
      <c r="G54" s="2" t="s">
        <v>83</v>
      </c>
      <c r="H54" s="6" t="str">
        <f>HYPERLINK("http://www.upmetropolitana.edu.mx/pages/transparencia/docs/04_Normatividad/REGLAMENTOS/Reglamento%20de%20Movilidad%20Internacional.pdf","http://www.upmetropolitana.edu.mx/pages/transparencia/docs/04_Normatividad/REGLAMENTOS/Reglamento%20de%20Movilidad%20Internacional.pdf")</f>
        <v>http://www.upmetropolitana.edu.mx/pages/transparencia/docs/04_Normatividad/REGLAMENTOS/Reglamento%20de%20Movilidad%20Internacional.pdf</v>
      </c>
      <c r="I54" s="2" t="s">
        <v>159</v>
      </c>
      <c r="J54" s="25">
        <v>45301</v>
      </c>
      <c r="K54" s="25">
        <v>45301</v>
      </c>
      <c r="L54" s="2"/>
    </row>
    <row r="55" spans="1:13" ht="123.75" customHeight="1" x14ac:dyDescent="0.25">
      <c r="A55" s="2">
        <v>2023</v>
      </c>
      <c r="B55" s="25">
        <v>45200</v>
      </c>
      <c r="C55" s="25">
        <v>45291</v>
      </c>
      <c r="D55" s="2" t="s">
        <v>81</v>
      </c>
      <c r="E55" s="2" t="s">
        <v>86</v>
      </c>
      <c r="F55" s="2" t="s">
        <v>87</v>
      </c>
      <c r="G55" s="13">
        <v>42943</v>
      </c>
      <c r="H55" s="6" t="str">
        <f>HYPERLINK("http://transparencia.hidalgo.gob.mx/descargables/ENTIDADES/UPMetropolitanaH/Reglamentos%20Int%202017.pdf","http://G40transparencia.hidalgo.gob.mx/descargables/ENTIDADES/UPMetropolitanaH/Reglamentos%20Int%202017.pdf")</f>
        <v>http://G40transparencia.hidalgo.gob.mx/descargables/ENTIDADES/UPMetropolitanaH/Reglamentos%20Int%202017.pdf</v>
      </c>
      <c r="I55" s="2" t="s">
        <v>159</v>
      </c>
      <c r="J55" s="25">
        <v>45301</v>
      </c>
      <c r="K55" s="25">
        <v>45301</v>
      </c>
      <c r="L55" s="2"/>
    </row>
    <row r="56" spans="1:13" ht="125.25" customHeight="1" x14ac:dyDescent="0.25">
      <c r="A56" s="2">
        <v>2023</v>
      </c>
      <c r="B56" s="25">
        <v>45200</v>
      </c>
      <c r="C56" s="25">
        <v>45291</v>
      </c>
      <c r="D56" s="2" t="s">
        <v>81</v>
      </c>
      <c r="E56" s="4" t="s">
        <v>153</v>
      </c>
      <c r="F56" s="13">
        <v>37783</v>
      </c>
      <c r="G56" s="13">
        <v>37783</v>
      </c>
      <c r="H56" s="6" t="s">
        <v>162</v>
      </c>
      <c r="I56" s="2" t="s">
        <v>159</v>
      </c>
      <c r="J56" s="25">
        <v>45301</v>
      </c>
      <c r="K56" s="25">
        <v>45301</v>
      </c>
      <c r="L56" s="2"/>
    </row>
    <row r="57" spans="1:13" ht="118.5" customHeight="1" x14ac:dyDescent="0.25">
      <c r="A57" s="2">
        <v>2023</v>
      </c>
      <c r="B57" s="25">
        <v>45200</v>
      </c>
      <c r="C57" s="25">
        <v>45291</v>
      </c>
      <c r="D57" s="2" t="s">
        <v>93</v>
      </c>
      <c r="E57" s="2" t="s">
        <v>131</v>
      </c>
      <c r="F57" s="13">
        <v>43889</v>
      </c>
      <c r="G57" s="13">
        <v>43889</v>
      </c>
      <c r="H57" s="6" t="s">
        <v>121</v>
      </c>
      <c r="I57" s="2" t="s">
        <v>159</v>
      </c>
      <c r="J57" s="25">
        <v>45301</v>
      </c>
      <c r="K57" s="25">
        <v>45301</v>
      </c>
      <c r="L57" s="2"/>
    </row>
    <row r="58" spans="1:13" ht="77.25" customHeight="1" x14ac:dyDescent="0.25">
      <c r="A58" s="2">
        <v>2023</v>
      </c>
      <c r="B58" s="25">
        <v>45200</v>
      </c>
      <c r="C58" s="25">
        <v>45291</v>
      </c>
      <c r="D58" s="2" t="s">
        <v>93</v>
      </c>
      <c r="E58" s="2" t="s">
        <v>132</v>
      </c>
      <c r="F58" s="13">
        <v>43524</v>
      </c>
      <c r="G58" s="13">
        <v>43524</v>
      </c>
      <c r="H58" s="6" t="s">
        <v>122</v>
      </c>
      <c r="I58" s="2" t="s">
        <v>159</v>
      </c>
      <c r="J58" s="25">
        <v>45301</v>
      </c>
      <c r="K58" s="25">
        <v>45301</v>
      </c>
      <c r="L58" s="2"/>
    </row>
    <row r="59" spans="1:13" ht="95.25" customHeight="1" x14ac:dyDescent="0.25">
      <c r="A59" s="2">
        <v>2023</v>
      </c>
      <c r="B59" s="25">
        <v>45200</v>
      </c>
      <c r="C59" s="25">
        <v>45291</v>
      </c>
      <c r="D59" s="16" t="s">
        <v>81</v>
      </c>
      <c r="E59" s="2" t="s">
        <v>107</v>
      </c>
      <c r="F59" s="13">
        <v>44255</v>
      </c>
      <c r="G59" s="13">
        <v>44255</v>
      </c>
      <c r="H59" s="7" t="s">
        <v>123</v>
      </c>
      <c r="I59" s="2" t="s">
        <v>159</v>
      </c>
      <c r="J59" s="25">
        <v>45301</v>
      </c>
      <c r="K59" s="25">
        <v>45301</v>
      </c>
      <c r="L59" s="2"/>
    </row>
    <row r="60" spans="1:13" ht="102" customHeight="1" x14ac:dyDescent="0.25">
      <c r="A60" s="2">
        <v>2023</v>
      </c>
      <c r="B60" s="25">
        <v>45200</v>
      </c>
      <c r="C60" s="25">
        <v>45291</v>
      </c>
      <c r="D60" s="2" t="s">
        <v>93</v>
      </c>
      <c r="E60" s="2" t="s">
        <v>133</v>
      </c>
      <c r="F60" s="13">
        <v>44620</v>
      </c>
      <c r="G60" s="13">
        <v>44620</v>
      </c>
      <c r="H60" s="6" t="s">
        <v>136</v>
      </c>
      <c r="I60" s="2" t="s">
        <v>159</v>
      </c>
      <c r="J60" s="25">
        <v>45301</v>
      </c>
      <c r="K60" s="25">
        <v>45301</v>
      </c>
      <c r="L60" s="2"/>
    </row>
    <row r="61" spans="1:13" ht="82.5" customHeight="1" x14ac:dyDescent="0.25">
      <c r="A61" s="3">
        <v>2023</v>
      </c>
      <c r="B61" s="25">
        <v>45200</v>
      </c>
      <c r="C61" s="25">
        <v>45291</v>
      </c>
      <c r="D61" s="16" t="s">
        <v>93</v>
      </c>
      <c r="E61" s="2" t="s">
        <v>134</v>
      </c>
      <c r="F61" s="13">
        <v>44985</v>
      </c>
      <c r="G61" s="13">
        <v>44985</v>
      </c>
      <c r="H61" s="7" t="s">
        <v>135</v>
      </c>
      <c r="I61" s="3" t="s">
        <v>159</v>
      </c>
      <c r="J61" s="25">
        <v>45301</v>
      </c>
      <c r="K61" s="25">
        <v>45301</v>
      </c>
      <c r="L61" s="16"/>
    </row>
  </sheetData>
  <mergeCells count="7">
    <mergeCell ref="A6:L6"/>
    <mergeCell ref="A2:C2"/>
    <mergeCell ref="D2:F2"/>
    <mergeCell ref="G2:I2"/>
    <mergeCell ref="A3:C3"/>
    <mergeCell ref="D3:F3"/>
    <mergeCell ref="G3:I3"/>
  </mergeCells>
  <dataValidations count="1">
    <dataValidation type="list" allowBlank="1" showErrorMessage="1" sqref="D8:D61" xr:uid="{00000000-0002-0000-0000-000000000000}">
      <formula1>Hidden_13</formula1>
    </dataValidation>
  </dataValidations>
  <hyperlinks>
    <hyperlink ref="H26" r:id="rId1" xr:uid="{00000000-0004-0000-0000-000000000000}"/>
    <hyperlink ref="H23" r:id="rId2" xr:uid="{00000000-0004-0000-0000-000001000000}"/>
    <hyperlink ref="H12" r:id="rId3" xr:uid="{00000000-0004-0000-0000-000002000000}"/>
    <hyperlink ref="H17" r:id="rId4" xr:uid="{00000000-0004-0000-0000-000003000000}"/>
    <hyperlink ref="H27" r:id="rId5" xr:uid="{00000000-0004-0000-0000-000004000000}"/>
    <hyperlink ref="H28" r:id="rId6" xr:uid="{00000000-0004-0000-0000-000005000000}"/>
    <hyperlink ref="H29" r:id="rId7" xr:uid="{00000000-0004-0000-0000-000006000000}"/>
    <hyperlink ref="H39" r:id="rId8" xr:uid="{00000000-0004-0000-0000-000007000000}"/>
    <hyperlink ref="H19" r:id="rId9" xr:uid="{00000000-0004-0000-0000-000008000000}"/>
    <hyperlink ref="H31" r:id="rId10" xr:uid="{00000000-0004-0000-0000-000009000000}"/>
    <hyperlink ref="H37" r:id="rId11" xr:uid="{00000000-0004-0000-0000-00000A000000}"/>
    <hyperlink ref="H57" r:id="rId12" xr:uid="{00000000-0004-0000-0000-00000B000000}"/>
    <hyperlink ref="H58" r:id="rId13" xr:uid="{00000000-0004-0000-0000-00000C000000}"/>
    <hyperlink ref="H61" r:id="rId14" xr:uid="{00000000-0004-0000-0000-00000D000000}"/>
    <hyperlink ref="H59" r:id="rId15" xr:uid="{00000000-0004-0000-0000-00000E000000}"/>
    <hyperlink ref="H38" r:id="rId16" xr:uid="{00000000-0004-0000-0000-00000F000000}"/>
    <hyperlink ref="H30" r:id="rId17" xr:uid="{00000000-0004-0000-0000-000010000000}"/>
    <hyperlink ref="H36" r:id="rId18" xr:uid="{00000000-0004-0000-0000-000011000000}"/>
    <hyperlink ref="H40" r:id="rId19" xr:uid="{00000000-0004-0000-0000-000012000000}"/>
    <hyperlink ref="H60" r:id="rId20" xr:uid="{00000000-0004-0000-0000-000013000000}"/>
    <hyperlink ref="H25" r:id="rId21" xr:uid="{00000000-0004-0000-0000-000014000000}"/>
    <hyperlink ref="H9" r:id="rId22" xr:uid="{00000000-0004-0000-0000-000015000000}"/>
    <hyperlink ref="H13" r:id="rId23" xr:uid="{00000000-0004-0000-0000-000016000000}"/>
    <hyperlink ref="H15" r:id="rId24" xr:uid="{00000000-0004-0000-0000-000017000000}"/>
    <hyperlink ref="H16" r:id="rId25" xr:uid="{00000000-0004-0000-0000-000018000000}"/>
    <hyperlink ref="H18" r:id="rId26" xr:uid="{00000000-0004-0000-0000-000019000000}"/>
    <hyperlink ref="H21" r:id="rId27" xr:uid="{00000000-0004-0000-0000-00001A000000}"/>
    <hyperlink ref="H22" r:id="rId28" xr:uid="{00000000-0004-0000-0000-00001B000000}"/>
    <hyperlink ref="H24" r:id="rId29" xr:uid="{00000000-0004-0000-0000-00001C000000}"/>
    <hyperlink ref="H56" r:id="rId30" xr:uid="{00000000-0004-0000-0000-00001D000000}"/>
    <hyperlink ref="H14" r:id="rId31" xr:uid="{00000000-0004-0000-0000-00001E000000}"/>
    <hyperlink ref="H8" r:id="rId32" xr:uid="{00000000-0004-0000-0000-00001F000000}"/>
    <hyperlink ref="H11" r:id="rId33" xr:uid="{00000000-0004-0000-0000-000020000000}"/>
    <hyperlink ref="H32" r:id="rId34" xr:uid="{00000000-0004-0000-0000-000021000000}"/>
  </hyperlinks>
  <pageMargins left="0.7" right="0.7" top="0.75" bottom="0.75" header="0.3" footer="0.3"/>
  <pageSetup paperSize="9"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election activeCell="A15" sqref="A15"/>
    </sheetView>
  </sheetViews>
  <sheetFormatPr baseColWidth="10" defaultColWidth="12.5703125" defaultRowHeight="15" customHeight="1" x14ac:dyDescent="0.25"/>
  <cols>
    <col min="1" max="6" width="3.5703125" customWidth="1"/>
    <col min="7" max="13" width="11" customWidth="1"/>
  </cols>
  <sheetData>
    <row r="1" spans="1:1" ht="15" customHeight="1" x14ac:dyDescent="0.25">
      <c r="A1" t="s">
        <v>88</v>
      </c>
    </row>
    <row r="2" spans="1:1" ht="15" customHeight="1" x14ac:dyDescent="0.25">
      <c r="A2" t="s">
        <v>89</v>
      </c>
    </row>
    <row r="3" spans="1:1" ht="15" customHeight="1" x14ac:dyDescent="0.25">
      <c r="A3" t="s">
        <v>90</v>
      </c>
    </row>
    <row r="4" spans="1:1" ht="15" customHeight="1" x14ac:dyDescent="0.25">
      <c r="A4" t="s">
        <v>50</v>
      </c>
    </row>
    <row r="5" spans="1:1" ht="15" customHeight="1" x14ac:dyDescent="0.25">
      <c r="A5" t="s">
        <v>52</v>
      </c>
    </row>
    <row r="6" spans="1:1" ht="15" customHeight="1" x14ac:dyDescent="0.25">
      <c r="A6" t="s">
        <v>51</v>
      </c>
    </row>
    <row r="7" spans="1:1" ht="15" customHeight="1" x14ac:dyDescent="0.25">
      <c r="A7" t="s">
        <v>91</v>
      </c>
    </row>
    <row r="8" spans="1:1" ht="15" customHeight="1" x14ac:dyDescent="0.25">
      <c r="A8" t="s">
        <v>56</v>
      </c>
    </row>
    <row r="9" spans="1:1" ht="15" customHeight="1" x14ac:dyDescent="0.25">
      <c r="A9" t="s">
        <v>92</v>
      </c>
    </row>
    <row r="10" spans="1:1" ht="15" customHeight="1" x14ac:dyDescent="0.25">
      <c r="A10" t="s">
        <v>44</v>
      </c>
    </row>
    <row r="11" spans="1:1" ht="15" customHeight="1" x14ac:dyDescent="0.25">
      <c r="A11" t="s">
        <v>81</v>
      </c>
    </row>
    <row r="12" spans="1:1" ht="15" customHeight="1" x14ac:dyDescent="0.25">
      <c r="A12" t="s">
        <v>48</v>
      </c>
    </row>
    <row r="13" spans="1:1" ht="15" customHeight="1" x14ac:dyDescent="0.25">
      <c r="A13" t="s">
        <v>64</v>
      </c>
    </row>
    <row r="14" spans="1:1" ht="15" customHeight="1" x14ac:dyDescent="0.25">
      <c r="A14" t="s">
        <v>93</v>
      </c>
    </row>
    <row r="15" spans="1:1" ht="15" customHeight="1" x14ac:dyDescent="0.25">
      <c r="A15" t="s">
        <v>94</v>
      </c>
    </row>
    <row r="16" spans="1:1" ht="15" customHeight="1" x14ac:dyDescent="0.25">
      <c r="A16" t="s">
        <v>95</v>
      </c>
    </row>
    <row r="17" spans="1:1" ht="15" customHeight="1" x14ac:dyDescent="0.25">
      <c r="A17" t="s">
        <v>96</v>
      </c>
    </row>
    <row r="18" spans="1:1" ht="15" customHeight="1" x14ac:dyDescent="0.25">
      <c r="A18" t="s">
        <v>66</v>
      </c>
    </row>
    <row r="19" spans="1:1" ht="15" customHeight="1" x14ac:dyDescent="0.25">
      <c r="A19" t="s">
        <v>97</v>
      </c>
    </row>
    <row r="20" spans="1:1" ht="15" customHeight="1" x14ac:dyDescent="0.25">
      <c r="A20" t="s">
        <v>98</v>
      </c>
    </row>
    <row r="21" spans="1:1" ht="15" customHeight="1" x14ac:dyDescent="0.25">
      <c r="A21" t="s">
        <v>60</v>
      </c>
    </row>
    <row r="22" spans="1:1" ht="15" customHeight="1" x14ac:dyDescent="0.25">
      <c r="A22" t="s">
        <v>99</v>
      </c>
    </row>
    <row r="23" spans="1:1" ht="15" customHeight="1" x14ac:dyDescent="0.25">
      <c r="A23" t="s">
        <v>39</v>
      </c>
    </row>
    <row r="24" spans="1:1" ht="15" customHeight="1" x14ac:dyDescent="0.25">
      <c r="A24" t="s">
        <v>100</v>
      </c>
    </row>
    <row r="25" spans="1:1" ht="15" customHeight="1" x14ac:dyDescent="0.25">
      <c r="A25" t="s">
        <v>101</v>
      </c>
    </row>
    <row r="26" spans="1:1" ht="15" customHeight="1" x14ac:dyDescent="0.25">
      <c r="A26" t="s">
        <v>102</v>
      </c>
    </row>
    <row r="27" spans="1:1" ht="15" customHeight="1" x14ac:dyDescent="0.25">
      <c r="A27" t="s">
        <v>103</v>
      </c>
    </row>
    <row r="28" spans="1:1" ht="15" customHeight="1" x14ac:dyDescent="0.25">
      <c r="A28" t="s">
        <v>104</v>
      </c>
    </row>
    <row r="29" spans="1:1" ht="15" customHeight="1" x14ac:dyDescent="0.25">
      <c r="A29" t="s">
        <v>105</v>
      </c>
    </row>
    <row r="30" spans="1:1" ht="15" customHeight="1" x14ac:dyDescent="0.25">
      <c r="A30"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Fernandez</cp:lastModifiedBy>
  <dcterms:created xsi:type="dcterms:W3CDTF">2018-04-13T21:04:51Z</dcterms:created>
  <dcterms:modified xsi:type="dcterms:W3CDTF">2024-03-13T16:58:42Z</dcterms:modified>
</cp:coreProperties>
</file>